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2"/>
  </bookViews>
  <sheets>
    <sheet name="ขออนุมัติจัดซื้อ จัดจ้าง" sheetId="7" r:id="rId1"/>
    <sheet name="รายละเอียด2.1" sheetId="8" r:id="rId2"/>
    <sheet name="รายละเอียด 2.2" sheetId="9" r:id="rId3"/>
  </sheets>
  <calcPr calcId="144525"/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5" i="9"/>
  <c r="I8" i="8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5" i="9"/>
  <c r="Z13" i="7" l="1"/>
  <c r="I31" i="8" l="1"/>
  <c r="I32" i="8" l="1"/>
  <c r="AK13" i="7"/>
  <c r="AS13" i="7" s="1"/>
</calcChain>
</file>

<file path=xl/sharedStrings.xml><?xml version="1.0" encoding="utf-8"?>
<sst xmlns="http://schemas.openxmlformats.org/spreadsheetml/2006/main" count="217" uniqueCount="128">
  <si>
    <t>บันทึกข้อความ</t>
  </si>
  <si>
    <t>ที่</t>
  </si>
  <si>
    <t>(</t>
  </si>
  <si>
    <t>/</t>
  </si>
  <si>
    <t>)</t>
  </si>
  <si>
    <t>รายการ</t>
  </si>
  <si>
    <t>จำนวน</t>
  </si>
  <si>
    <t>บาท</t>
  </si>
  <si>
    <t>วัน  นับถัดจากวันลงนามในสัญญา</t>
  </si>
  <si>
    <t>ประธานกรรมการ</t>
  </si>
  <si>
    <t>กรรมการ</t>
  </si>
  <si>
    <t>ลงชื่อ</t>
  </si>
  <si>
    <t>หน่วย</t>
  </si>
  <si>
    <t>จำนวนหน่วย</t>
  </si>
  <si>
    <t>จำนวนและวงเงินที่ขอซื้อครั้งนี้</t>
  </si>
  <si>
    <t>รวมเป็นเงินทั้งสิ้น</t>
  </si>
  <si>
    <t>เงินงบประมาณ</t>
  </si>
  <si>
    <t>ว่าที่ร้อยตรี</t>
  </si>
  <si>
    <t>ผู้อำนวยการวิทยาลัยการอาชีพท่าแซะ</t>
  </si>
  <si>
    <t>รักษาการในตำแหน่งผู้อำนวยการวิทยาลัยเทคนิคกาญจนดิษฐ์</t>
  </si>
  <si>
    <t>ฝ่าย</t>
  </si>
  <si>
    <t xml:space="preserve">ที่   </t>
  </si>
  <si>
    <t>(รายละเอียดดังแนบ)</t>
  </si>
  <si>
    <t>ซึ่งได้รับการอนุมัติในแผนปฏิบัติการ ปีงบประมาณ</t>
  </si>
  <si>
    <t xml:space="preserve">ลงวันที่ </t>
  </si>
  <si>
    <t xml:space="preserve">วันที่ </t>
  </si>
  <si>
    <t>เดือน</t>
  </si>
  <si>
    <t>พ.ศ.</t>
  </si>
  <si>
    <t xml:space="preserve">มีความประสงค์จะขอ </t>
  </si>
  <si>
    <t xml:space="preserve"> จัดซื้อ</t>
  </si>
  <si>
    <t xml:space="preserve">[    ] </t>
  </si>
  <si>
    <t>จัดจ้าง</t>
  </si>
  <si>
    <t xml:space="preserve">วัสดุฝึก </t>
  </si>
  <si>
    <t>งานปรับปรุง</t>
  </si>
  <si>
    <t>งานเร่งด่วน</t>
  </si>
  <si>
    <t>อื่นๆ</t>
  </si>
  <si>
    <t xml:space="preserve"> 2.คัดเลือก </t>
  </si>
  <si>
    <t xml:space="preserve">3.เฉพาะเจาะจง </t>
  </si>
  <si>
    <t>1)</t>
  </si>
  <si>
    <t>2)</t>
  </si>
  <si>
    <t>3)</t>
  </si>
  <si>
    <t xml:space="preserve">           </t>
  </si>
  <si>
    <t>จึงเรียนมาเพื่อโปรดพิจารณา หากเห็นชอบจักได้ดำเนินการต่อไป</t>
  </si>
  <si>
    <t>เพื่อโปรดพิจารณา</t>
  </si>
  <si>
    <t>เห็นควรอนุมัติ</t>
  </si>
  <si>
    <t>เพื่อโปรดพิจารณาอนุมัติ</t>
  </si>
  <si>
    <t>วิทยาลัยฯ ได้พิจารณาแล้วเห็นชอบและอนุมัติตามบันทึกเสนอฉบับนี้</t>
  </si>
  <si>
    <t>ให้ผู้มีรายนามต่อไปนี้เป็นคณะกรรมการจัดซื้อ/จัดจ้าง</t>
  </si>
  <si>
    <t xml:space="preserve">เห็นควรอนุมัติ(แหล่งของเงิน) </t>
  </si>
  <si>
    <t xml:space="preserve">รหัสงบประมาณ </t>
  </si>
  <si>
    <t>ยอดเงินที่อนุมัติ</t>
  </si>
  <si>
    <t>ยอดเงินคงเหลือบาท</t>
  </si>
  <si>
    <t xml:space="preserve"> /</t>
  </si>
  <si>
    <t xml:space="preserve"> (  นายเชาวโชค  ทองเรือง ) </t>
  </si>
  <si>
    <t xml:space="preserve"> (  นายประเสริฐ  ทองสาลี )   </t>
  </si>
  <si>
    <t xml:space="preserve"> ( นางสาวทิพวรรณ  ทองเรือง )  </t>
  </si>
  <si>
    <t xml:space="preserve">     </t>
  </si>
  <si>
    <t xml:space="preserve">   </t>
  </si>
  <si>
    <t xml:space="preserve"> ( นางสาวจุฑามาศ  เมืองดี ) </t>
  </si>
  <si>
    <t xml:space="preserve">  ( ณชธร    รอบคอบ )</t>
  </si>
  <si>
    <t xml:space="preserve">[   ] </t>
  </si>
  <si>
    <t>และให้ผู้มีรายนามตามที่เสนอมาเป็นคณะกรรมการตรวจรับ</t>
  </si>
  <si>
    <t xml:space="preserve"> ( นายนพพิจิตร   วิชัยดิษฐ์ ) </t>
  </si>
  <si>
    <t xml:space="preserve">( นางจันทรา   จันทร์ภักดี )   </t>
  </si>
  <si>
    <t>[</t>
  </si>
  <si>
    <t>]</t>
  </si>
  <si>
    <t>นอกแผนปฏิบัติการ โดยได้รับอนุมัติจากวิทยาลัยฯ ตามบันทึกข้อความ     เลขที่</t>
  </si>
  <si>
    <t xml:space="preserve">อุดหนุนทั่วไป/ขั้นพื้นฐาน  </t>
  </si>
  <si>
    <t>3.วงเงินที่ขอซื้อหรือจ้าง</t>
  </si>
  <si>
    <t>เงินรายได้สถานศึกษา</t>
  </si>
  <si>
    <t>ฐานข้อมูลราคาอ้างอิงฯ</t>
  </si>
  <si>
    <t>ราคามาตรฐานฯ</t>
  </si>
  <si>
    <t>รายการ รวมเป็นเงิน</t>
  </si>
  <si>
    <t>ควรใช้เงิน [   ] งบประมาณ [   ] รายได้สถานศึกษา [   ] อุดหนุนฯ</t>
  </si>
  <si>
    <t>ฐานะการเงิน  [   ] พอจ่าย  [   ] ไม่พอจ่าย</t>
  </si>
  <si>
    <t xml:space="preserve">1 .ประกาศเชิญชวนทั่วไป </t>
  </si>
  <si>
    <t>รายละเอียดคุณลักษณะเฉพาะพัสดุ</t>
  </si>
  <si>
    <t>วิทยาลัยเทคนิคกาญจนดิษฐ์  สำนักงานคณะกรรมการการอาชีวศึกษา  จังหวัดสุราษฎร์ธานี</t>
  </si>
  <si>
    <t>ราคาต่อหน่วย</t>
  </si>
  <si>
    <t>รวมเงิน</t>
  </si>
  <si>
    <t>สต.</t>
  </si>
  <si>
    <t xml:space="preserve">ได้ตรวจสอบรายละเอียดคุณลักษณะเฉพาะพัสดุเป็นไปตามเกณฑ์ราคา </t>
  </si>
  <si>
    <t xml:space="preserve">...........  /.............. /.............  </t>
  </si>
  <si>
    <r>
      <t xml:space="preserve">ส่วนราชการ  </t>
    </r>
    <r>
      <rPr>
        <sz val="14"/>
        <rFont val="TH SarabunIT๙"/>
        <family val="2"/>
      </rPr>
      <t xml:space="preserve">  วิทยาลัยเทคนิคกาญจนดิษฐ์</t>
    </r>
  </si>
  <si>
    <r>
      <t xml:space="preserve">เรื่อง  </t>
    </r>
    <r>
      <rPr>
        <sz val="14"/>
        <rFont val="TH SarabunIT๙"/>
        <family val="2"/>
      </rPr>
      <t>ขออนุมัติจัดซื้อ/จัดจ้าง</t>
    </r>
  </si>
  <si>
    <r>
      <t>เรียน</t>
    </r>
    <r>
      <rPr>
        <sz val="14"/>
        <rFont val="TH SarabunIT๙"/>
        <family val="2"/>
      </rPr>
      <t xml:space="preserve">  ผู้อำนวยการวิทยาลัยเทคนิคกาญจนดิษฐ์</t>
    </r>
  </si>
  <si>
    <r>
      <t xml:space="preserve">4. จัดซื้อโดยวิธี   </t>
    </r>
    <r>
      <rPr>
        <sz val="14"/>
        <color indexed="8"/>
        <rFont val="TH SarabunIT๙"/>
        <family val="2"/>
      </rPr>
      <t xml:space="preserve"> </t>
    </r>
  </si>
  <si>
    <t>โดยวิธี [   ]1.ประกวศเชิญชวนทั่วไป [   ]๒.คัดเลือก [   ]๓.เฉพาะเจาะจง</t>
  </si>
  <si>
    <t xml:space="preserve">1. เหตุผลเพื่อใช้ในราชการของวิทยาลัยฯ  </t>
  </si>
  <si>
    <t>วัสดุสำหรับงาน/ฝ่าย</t>
  </si>
  <si>
    <t>วัสดุสำหรับโครงการ</t>
  </si>
  <si>
    <t xml:space="preserve">วงเงินที่จะขอซื้อตามรายละเอียดที่ขอซื้อขอจ้างแนบท้าย จำนวน </t>
  </si>
  <si>
    <t xml:space="preserve">ด้วย แผนกวิชา/งาน   </t>
  </si>
  <si>
    <t>ผู้ขออนุมัติ</t>
  </si>
  <si>
    <t>(นายเชาวโชค  ทองเรือง)</t>
  </si>
  <si>
    <t xml:space="preserve">ตามโครงการเลขที่ </t>
  </si>
  <si>
    <t xml:space="preserve">9.ความเห็นหัวหน้าแผนก/งาน </t>
  </si>
  <si>
    <t xml:space="preserve">10.ความเห็นรองผู้อำนวยการ ฯ ฝ่าย </t>
  </si>
  <si>
    <t>5. กำหนดเวลาที่ต้องการใช้พัสดุภายใน</t>
  </si>
  <si>
    <r>
      <t xml:space="preserve">6. จัดซื้อโดยวิธี   </t>
    </r>
    <r>
      <rPr>
        <sz val="14"/>
        <color indexed="8"/>
        <rFont val="TH SarabunIT๙"/>
        <family val="2"/>
      </rPr>
      <t xml:space="preserve"> </t>
    </r>
  </si>
  <si>
    <t xml:space="preserve">2. ตามโครงการ/แผนงาน </t>
  </si>
  <si>
    <t>พ.01</t>
  </si>
  <si>
    <t>(  ) ราคามาตรฐาน</t>
  </si>
  <si>
    <t>7. หลักเกณฑ์การพิจารณาคัดเลือกข้อเสนอ  โดยใช้เกณฑ์ราคา</t>
  </si>
  <si>
    <t>รายละเอียดที่ขอซื้อ/ขอจ้าง</t>
  </si>
  <si>
    <t>แนบบันทึกข้อความที่ ............/...................</t>
  </si>
  <si>
    <t>รวม</t>
  </si>
  <si>
    <t xml:space="preserve">     [   ]1.1 ตลาดอิเล็ก ฯ [   ]1.2 ประกวดราคาอิเล็ก ฯ [   ]1.3 สอบราคา</t>
  </si>
  <si>
    <t>ลงชื่อ ..................................................... หัวหน้างานพัสดุ</t>
  </si>
  <si>
    <t>ลงชื่อ ........................................................ ผู้ขออนุมัติ</t>
  </si>
  <si>
    <t>(........................................................)</t>
  </si>
  <si>
    <t>12.ความเห็นหัวหน้างานพัสดุ [   ]จัดซื้อ [   ]วัสดุ [   ]ครุภัณฑ์ [   ]จัดจ้าง</t>
  </si>
  <si>
    <t>13. หัวหน้างานวางแผนและงบประมาณ  ได้ตรวจสอบแล้วรายการนี้</t>
  </si>
  <si>
    <t>14. ความเห็นรองผู้อำนวยการฯ ฝ่ายแผนงานและความร่วมมือ</t>
  </si>
  <si>
    <t>15. ความเห็นหัวหน้างานการเงิน</t>
  </si>
  <si>
    <t>16. ความเห็นของหัวหน้างานบัญชี</t>
  </si>
  <si>
    <t xml:space="preserve">17. ความเห็นรองผู้อำนวยการฯ ฝ่ายบริหารทรัพยากร </t>
  </si>
  <si>
    <t>( / ) ราคาท้องตลาด</t>
  </si>
  <si>
    <t>แหล่งที่มาของราคา(หน่วยละ)</t>
  </si>
  <si>
    <t>8. ขอเสนอรายนามดังต่อไปนี้เพื่อประกอบการพิจารณาเป็นคณะกรรมการตรวจรับพัสดุ</t>
  </si>
  <si>
    <t>ข้าราชการ</t>
  </si>
  <si>
    <t>หัวหน้างานที่รับผิดชอบ</t>
  </si>
  <si>
    <t>พนักงานราชการ(ครู)</t>
  </si>
  <si>
    <t>*****หมายเหตุ**********</t>
  </si>
  <si>
    <t>รายละเอียดพัสดุ</t>
  </si>
  <si>
    <t>ให้ผู้เสนอลงส่งรายชื่อคณะกรรมการตรวจรับพัสดุ ดังนี้</t>
  </si>
  <si>
    <t>รีม</t>
  </si>
  <si>
    <t>กระดาษ ขนาด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</si>
</sst>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9" formatCode="[$-187041E]d\ mmm\ yy;@"/>
    <numFmt numFmtId="190" formatCode="_-* #,##0_-;\-* #,##0_-;_-* &quot;-&quot;??_-;_-@_-"/>
  </numFmts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5"/>
      <name val="TH SarabunIT๙"/>
      <family val="2"/>
    </font>
    <font>
      <b/>
      <sz val="15"/>
      <color theme="1"/>
      <name val="TH SarabunIT๙"/>
      <family val="2"/>
    </font>
    <font>
      <sz val="15"/>
      <color rgb="FF000000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b/>
      <sz val="15"/>
      <name val="TH SarabunIT๙"/>
      <family val="2"/>
    </font>
    <font>
      <sz val="13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4"/>
      <color indexed="8"/>
      <name val="TH SarabunIT๙"/>
      <family val="2"/>
    </font>
    <font>
      <sz val="14"/>
      <name val="TH SarabunPSK"/>
      <family val="2"/>
    </font>
    <font>
      <sz val="14"/>
      <color rgb="FFFFFF00"/>
      <name val="TH SarabunPSK"/>
      <family val="2"/>
    </font>
    <font>
      <sz val="1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4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3" fillId="0" borderId="0" xfId="0" applyFont="1" applyFill="1" applyAlignment="1">
      <alignment horizontal="right"/>
    </xf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7" fillId="0" borderId="0" xfId="0" applyFont="1" applyFill="1" applyAlignment="1"/>
    <xf numFmtId="0" fontId="14" fillId="0" borderId="0" xfId="0" applyFont="1" applyBorder="1" applyAlignment="1">
      <alignment horizontal="right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7" fillId="0" borderId="8" xfId="0" applyFont="1" applyFill="1" applyBorder="1" applyAlignment="1"/>
    <xf numFmtId="0" fontId="14" fillId="0" borderId="8" xfId="0" applyFont="1" applyBorder="1" applyAlignment="1"/>
    <xf numFmtId="0" fontId="14" fillId="0" borderId="9" xfId="0" applyFont="1" applyBorder="1" applyAlignment="1"/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2" xfId="0" applyFont="1" applyBorder="1" applyAlignment="1"/>
    <xf numFmtId="0" fontId="14" fillId="0" borderId="6" xfId="0" applyFont="1" applyBorder="1" applyAlignment="1"/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/>
    <xf numFmtId="0" fontId="14" fillId="0" borderId="1" xfId="0" applyFont="1" applyBorder="1" applyAlignment="1"/>
    <xf numFmtId="0" fontId="14" fillId="0" borderId="11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90" fontId="15" fillId="0" borderId="0" xfId="2" applyNumberFormat="1" applyFont="1" applyBorder="1" applyAlignment="1">
      <alignment horizontal="center"/>
    </xf>
    <xf numFmtId="189" fontId="15" fillId="0" borderId="0" xfId="0" quotePrefix="1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190" fontId="5" fillId="0" borderId="2" xfId="2" applyNumberFormat="1" applyFont="1" applyBorder="1"/>
    <xf numFmtId="0" fontId="5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0" xfId="0" applyFont="1" applyAlignment="1">
      <alignment horizontal="left"/>
    </xf>
    <xf numFmtId="0" fontId="19" fillId="0" borderId="0" xfId="0" applyFont="1" applyBorder="1"/>
    <xf numFmtId="190" fontId="5" fillId="0" borderId="2" xfId="2" applyNumberFormat="1" applyFont="1" applyBorder="1" applyAlignment="1">
      <alignment horizontal="center"/>
    </xf>
    <xf numFmtId="190" fontId="5" fillId="0" borderId="15" xfId="2" applyNumberFormat="1" applyFont="1" applyBorder="1"/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90" fontId="5" fillId="0" borderId="15" xfId="2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7" fillId="0" borderId="2" xfId="0" applyFont="1" applyFill="1" applyBorder="1" applyAlignment="1">
      <alignment vertical="center" wrapText="1"/>
    </xf>
    <xf numFmtId="190" fontId="5" fillId="0" borderId="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9" fillId="0" borderId="0" xfId="0" applyFont="1" applyBorder="1" applyAlignment="1"/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190" fontId="13" fillId="0" borderId="16" xfId="2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90" fontId="12" fillId="0" borderId="6" xfId="2" applyNumberFormat="1" applyFont="1" applyBorder="1" applyAlignment="1">
      <alignment horizontal="left" vertical="top"/>
    </xf>
    <xf numFmtId="190" fontId="12" fillId="0" borderId="12" xfId="2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90" fontId="12" fillId="0" borderId="10" xfId="2" applyNumberFormat="1" applyFont="1" applyBorder="1" applyAlignment="1">
      <alignment horizontal="left"/>
    </xf>
    <xf numFmtId="190" fontId="12" fillId="0" borderId="11" xfId="2" applyNumberFormat="1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/>
    <xf numFmtId="2" fontId="10" fillId="0" borderId="7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90" fontId="5" fillId="0" borderId="5" xfId="2" applyNumberFormat="1" applyFont="1" applyBorder="1"/>
    <xf numFmtId="190" fontId="5" fillId="0" borderId="5" xfId="2" applyNumberFormat="1" applyFont="1" applyBorder="1" applyAlignment="1">
      <alignment horizontal="center"/>
    </xf>
    <xf numFmtId="190" fontId="5" fillId="0" borderId="11" xfId="2" applyNumberFormat="1" applyFont="1" applyBorder="1" applyAlignment="1">
      <alignment horizontal="center"/>
    </xf>
    <xf numFmtId="0" fontId="0" fillId="0" borderId="12" xfId="0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0</xdr:row>
      <xdr:rowOff>7327</xdr:rowOff>
    </xdr:from>
    <xdr:to>
      <xdr:col>5</xdr:col>
      <xdr:colOff>34018</xdr:colOff>
      <xdr:row>1</xdr:row>
      <xdr:rowOff>206376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</a:blip>
        <a:srcRect/>
        <a:stretch>
          <a:fillRect/>
        </a:stretch>
      </xdr:blipFill>
      <xdr:spPr bwMode="auto">
        <a:xfrm>
          <a:off x="184883" y="7327"/>
          <a:ext cx="471923" cy="4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8"/>
  <sheetViews>
    <sheetView topLeftCell="A16" zoomScale="130" zoomScaleNormal="130" workbookViewId="0">
      <selection activeCell="E7" sqref="E7"/>
    </sheetView>
  </sheetViews>
  <sheetFormatPr defaultRowHeight="16.5" customHeight="1" x14ac:dyDescent="0.3"/>
  <cols>
    <col min="1" max="35" width="1.625" style="12" customWidth="1"/>
    <col min="36" max="36" width="2" style="12" customWidth="1"/>
    <col min="37" max="55" width="1.625" style="12" customWidth="1"/>
    <col min="56" max="56" width="1.5" style="12" customWidth="1"/>
    <col min="57" max="57" width="1.625" style="12" customWidth="1"/>
    <col min="58" max="16384" width="9" style="12"/>
  </cols>
  <sheetData>
    <row r="1" spans="1:85" ht="16.5" customHeight="1" x14ac:dyDescent="0.3">
      <c r="B1" s="13"/>
      <c r="C1" s="13"/>
      <c r="D1" s="13"/>
      <c r="E1" s="13"/>
      <c r="F1" s="13"/>
      <c r="G1" s="97"/>
      <c r="H1" s="97"/>
      <c r="BC1" s="12" t="s">
        <v>101</v>
      </c>
    </row>
    <row r="2" spans="1:85" ht="16.5" customHeight="1" x14ac:dyDescent="0.3">
      <c r="V2" s="98" t="s">
        <v>0</v>
      </c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85" ht="16.5" customHeight="1" x14ac:dyDescent="0.3">
      <c r="B3" s="14" t="s">
        <v>83</v>
      </c>
      <c r="C3" s="13"/>
      <c r="D3" s="13"/>
      <c r="E3" s="13"/>
      <c r="F3" s="13"/>
      <c r="G3" s="13"/>
      <c r="H3" s="13"/>
    </row>
    <row r="4" spans="1:85" ht="16.5" customHeight="1" x14ac:dyDescent="0.3">
      <c r="B4" s="14" t="s">
        <v>21</v>
      </c>
      <c r="C4" s="13"/>
      <c r="D4" s="99"/>
      <c r="E4" s="99"/>
      <c r="F4" s="99"/>
      <c r="G4" s="13" t="s">
        <v>3</v>
      </c>
      <c r="H4" s="99">
        <v>2562</v>
      </c>
      <c r="I4" s="99"/>
      <c r="J4" s="99"/>
      <c r="K4" s="99"/>
      <c r="AC4" s="13" t="s">
        <v>25</v>
      </c>
      <c r="AE4" s="90"/>
      <c r="AF4" s="90"/>
      <c r="AG4" s="15" t="s">
        <v>26</v>
      </c>
      <c r="AJ4" s="90"/>
      <c r="AK4" s="90"/>
      <c r="AL4" s="90"/>
      <c r="AM4" s="90"/>
      <c r="AN4" s="90"/>
      <c r="AO4" s="90"/>
      <c r="AP4" s="90"/>
      <c r="AQ4" s="12" t="s">
        <v>27</v>
      </c>
      <c r="AS4" s="90"/>
      <c r="AT4" s="90"/>
      <c r="AU4" s="90"/>
      <c r="AV4" s="90"/>
      <c r="AW4" s="90"/>
    </row>
    <row r="5" spans="1:85" ht="16.5" customHeight="1" x14ac:dyDescent="0.3">
      <c r="B5" s="14" t="s">
        <v>84</v>
      </c>
      <c r="C5" s="13"/>
      <c r="D5" s="13"/>
      <c r="E5" s="13"/>
      <c r="F5" s="13"/>
      <c r="G5" s="13"/>
      <c r="H5" s="13"/>
      <c r="AE5" s="18"/>
    </row>
    <row r="6" spans="1:85" ht="16.5" customHeight="1" x14ac:dyDescent="0.3">
      <c r="B6" s="14" t="s">
        <v>85</v>
      </c>
      <c r="C6" s="13"/>
      <c r="D6" s="13"/>
      <c r="E6" s="13"/>
      <c r="F6" s="13"/>
      <c r="G6" s="13"/>
      <c r="H6" s="13"/>
    </row>
    <row r="7" spans="1:85" ht="16.5" customHeight="1" x14ac:dyDescent="0.3">
      <c r="B7" s="13"/>
      <c r="C7" s="13"/>
      <c r="D7" s="12" t="s">
        <v>92</v>
      </c>
      <c r="K7" s="17"/>
      <c r="L7" s="90"/>
      <c r="M7" s="90"/>
      <c r="N7" s="90"/>
      <c r="O7" s="90"/>
      <c r="P7" s="90"/>
      <c r="Q7" s="90"/>
      <c r="R7" s="90"/>
      <c r="S7" s="90"/>
      <c r="T7" s="90"/>
      <c r="U7" s="90"/>
      <c r="V7" s="18" t="s">
        <v>20</v>
      </c>
      <c r="X7" s="90"/>
      <c r="Y7" s="90"/>
      <c r="Z7" s="90"/>
      <c r="AA7" s="90"/>
      <c r="AB7" s="90"/>
      <c r="AC7" s="90"/>
      <c r="AD7" s="90"/>
      <c r="AE7" s="90"/>
      <c r="AF7" s="90"/>
      <c r="AG7" s="90"/>
      <c r="AH7" s="12" t="s">
        <v>28</v>
      </c>
      <c r="AP7" s="47" t="s">
        <v>64</v>
      </c>
      <c r="AR7" s="15" t="s">
        <v>65</v>
      </c>
      <c r="AS7" s="12" t="s">
        <v>29</v>
      </c>
      <c r="AV7" s="47" t="s">
        <v>64</v>
      </c>
      <c r="AX7" s="15" t="s">
        <v>65</v>
      </c>
      <c r="AY7" s="12" t="s">
        <v>31</v>
      </c>
    </row>
    <row r="8" spans="1:85" ht="16.5" customHeight="1" x14ac:dyDescent="0.3">
      <c r="A8" s="10" t="s">
        <v>88</v>
      </c>
      <c r="B8" s="13"/>
      <c r="H8" s="16"/>
      <c r="J8" s="15"/>
      <c r="Q8" s="47" t="s">
        <v>64</v>
      </c>
      <c r="S8" s="15" t="s">
        <v>65</v>
      </c>
      <c r="T8" s="12" t="s">
        <v>32</v>
      </c>
      <c r="W8" s="47" t="s">
        <v>64</v>
      </c>
      <c r="Y8" s="15" t="s">
        <v>65</v>
      </c>
      <c r="Z8" s="12" t="s">
        <v>90</v>
      </c>
      <c r="AH8" s="47" t="s">
        <v>64</v>
      </c>
      <c r="AJ8" s="15" t="s">
        <v>65</v>
      </c>
      <c r="AK8" s="12" t="s">
        <v>89</v>
      </c>
      <c r="AS8" s="47" t="s">
        <v>64</v>
      </c>
      <c r="AU8" s="15" t="s">
        <v>65</v>
      </c>
      <c r="AV8" s="12" t="s">
        <v>35</v>
      </c>
      <c r="AX8" s="90"/>
      <c r="AY8" s="90"/>
      <c r="AZ8" s="90"/>
      <c r="BA8" s="90"/>
      <c r="BB8" s="90"/>
      <c r="BC8" s="90"/>
      <c r="BD8" s="90"/>
      <c r="BE8" s="90"/>
      <c r="BK8" s="12" t="s">
        <v>60</v>
      </c>
      <c r="BM8" s="12" t="s">
        <v>33</v>
      </c>
      <c r="BS8" s="12" t="s">
        <v>60</v>
      </c>
      <c r="BU8" s="12" t="s">
        <v>34</v>
      </c>
      <c r="CA8" s="12" t="s">
        <v>30</v>
      </c>
      <c r="CC8" s="12" t="s">
        <v>35</v>
      </c>
      <c r="CE8" s="17"/>
      <c r="CF8" s="17"/>
      <c r="CG8" s="17"/>
    </row>
    <row r="9" spans="1:85" ht="16.5" customHeight="1" x14ac:dyDescent="0.3">
      <c r="A9" s="13" t="s">
        <v>100</v>
      </c>
      <c r="B9" s="13"/>
      <c r="C9" s="13"/>
      <c r="D9" s="13"/>
      <c r="E9" s="13"/>
      <c r="F9" s="13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12" t="s">
        <v>22</v>
      </c>
      <c r="AZ9" s="18"/>
    </row>
    <row r="10" spans="1:85" ht="16.5" customHeight="1" x14ac:dyDescent="0.3">
      <c r="A10" s="47" t="s">
        <v>64</v>
      </c>
      <c r="C10" s="15" t="s">
        <v>65</v>
      </c>
      <c r="D10" s="12" t="s">
        <v>95</v>
      </c>
      <c r="L10" s="101"/>
      <c r="M10" s="101"/>
      <c r="N10" s="101"/>
      <c r="O10" s="101"/>
      <c r="P10" s="50"/>
      <c r="Q10" s="12" t="s">
        <v>23</v>
      </c>
      <c r="AJ10" s="91">
        <v>2562</v>
      </c>
      <c r="AK10" s="91"/>
      <c r="AL10" s="91"/>
      <c r="AM10" s="91"/>
      <c r="AN10" s="91"/>
    </row>
    <row r="11" spans="1:85" ht="16.5" customHeight="1" x14ac:dyDescent="0.3">
      <c r="A11" s="47" t="s">
        <v>64</v>
      </c>
      <c r="C11" s="15" t="s">
        <v>65</v>
      </c>
      <c r="D11" s="12" t="s">
        <v>66</v>
      </c>
      <c r="AG11" s="50"/>
      <c r="AH11" s="90"/>
      <c r="AI11" s="90"/>
      <c r="AJ11" s="90"/>
      <c r="AK11" s="90"/>
      <c r="AL11" s="90"/>
      <c r="AM11" s="90"/>
      <c r="AN11" s="12" t="s">
        <v>24</v>
      </c>
      <c r="AQ11" s="90"/>
      <c r="AR11" s="90"/>
      <c r="AS11" s="18" t="s">
        <v>52</v>
      </c>
      <c r="AT11" s="90"/>
      <c r="AU11" s="90"/>
      <c r="AV11" s="18" t="s">
        <v>52</v>
      </c>
      <c r="AW11" s="90"/>
      <c r="AX11" s="90"/>
      <c r="AY11" s="52"/>
      <c r="AZ11" s="52"/>
    </row>
    <row r="12" spans="1:85" ht="16.5" customHeight="1" x14ac:dyDescent="0.3">
      <c r="A12" s="12" t="s">
        <v>68</v>
      </c>
      <c r="K12" s="47" t="s">
        <v>64</v>
      </c>
      <c r="M12" s="15" t="s">
        <v>65</v>
      </c>
      <c r="N12" s="12" t="s">
        <v>16</v>
      </c>
      <c r="V12" s="16" t="s">
        <v>64</v>
      </c>
      <c r="X12" s="46" t="s">
        <v>65</v>
      </c>
      <c r="Y12" s="12" t="s">
        <v>69</v>
      </c>
      <c r="AI12" s="47" t="s">
        <v>64</v>
      </c>
      <c r="AK12" s="15" t="s">
        <v>65</v>
      </c>
      <c r="AL12" s="12" t="s">
        <v>67</v>
      </c>
    </row>
    <row r="13" spans="1:85" ht="16.5" customHeight="1" x14ac:dyDescent="0.3">
      <c r="A13" s="10" t="s">
        <v>86</v>
      </c>
      <c r="B13" s="15" t="s">
        <v>91</v>
      </c>
      <c r="Z13" s="99">
        <f>SUM(รายละเอียด2.1!D31)</f>
        <v>0</v>
      </c>
      <c r="AA13" s="99"/>
      <c r="AB13" s="99"/>
      <c r="AC13" s="12" t="s">
        <v>72</v>
      </c>
      <c r="AG13" s="15"/>
      <c r="AK13" s="100">
        <f>SUM(รายละเอียด2.1!I31)</f>
        <v>220</v>
      </c>
      <c r="AL13" s="100"/>
      <c r="AM13" s="100"/>
      <c r="AN13" s="100"/>
      <c r="AO13" s="100"/>
      <c r="AP13" s="100"/>
      <c r="AQ13" s="12" t="s">
        <v>7</v>
      </c>
      <c r="AS13" s="12" t="str">
        <f>"(-"&amp;BAHTTEXT(AK13)&amp;"-)"</f>
        <v>(-สองร้อยยี่สิบบาทถ้วน-)</v>
      </c>
      <c r="AT13" s="15"/>
      <c r="AU13" s="15"/>
      <c r="AV13" s="15"/>
      <c r="AW13" s="15"/>
      <c r="AX13" s="15"/>
    </row>
    <row r="14" spans="1:85" ht="16.5" customHeight="1" x14ac:dyDescent="0.3">
      <c r="A14" s="10" t="s">
        <v>98</v>
      </c>
      <c r="B14" s="15"/>
      <c r="P14" s="99">
        <v>5</v>
      </c>
      <c r="Q14" s="99"/>
      <c r="R14" s="99"/>
      <c r="S14" s="12" t="s">
        <v>8</v>
      </c>
      <c r="AK14" s="51"/>
      <c r="AL14" s="51"/>
      <c r="AM14" s="51"/>
      <c r="AN14" s="51"/>
      <c r="AO14" s="51"/>
      <c r="AP14" s="51"/>
      <c r="AT14" s="15"/>
      <c r="AU14" s="15"/>
      <c r="AV14" s="15"/>
      <c r="AW14" s="15"/>
      <c r="AX14" s="15"/>
    </row>
    <row r="15" spans="1:85" ht="16.5" customHeight="1" x14ac:dyDescent="0.3">
      <c r="A15" s="10" t="s">
        <v>99</v>
      </c>
      <c r="B15" s="13"/>
      <c r="G15" s="47" t="s">
        <v>64</v>
      </c>
      <c r="I15" s="15" t="s">
        <v>65</v>
      </c>
      <c r="J15" s="12" t="s">
        <v>75</v>
      </c>
      <c r="U15" s="47" t="s">
        <v>64</v>
      </c>
      <c r="W15" s="15" t="s">
        <v>65</v>
      </c>
      <c r="X15" s="12" t="s">
        <v>36</v>
      </c>
      <c r="AD15" s="47" t="s">
        <v>64</v>
      </c>
      <c r="AF15" s="15" t="s">
        <v>65</v>
      </c>
      <c r="AG15" s="12" t="s">
        <v>37</v>
      </c>
    </row>
    <row r="16" spans="1:85" ht="16.5" customHeight="1" x14ac:dyDescent="0.3">
      <c r="A16" s="10" t="s">
        <v>103</v>
      </c>
      <c r="B16" s="13"/>
      <c r="T16" s="47"/>
      <c r="V16" s="15"/>
      <c r="AG16" s="47"/>
      <c r="AI16" s="15"/>
      <c r="AQ16" s="47"/>
      <c r="AS16" s="15"/>
    </row>
    <row r="17" spans="1:62" ht="16.5" customHeight="1" x14ac:dyDescent="0.3">
      <c r="A17" s="13" t="s">
        <v>119</v>
      </c>
      <c r="B17" s="13"/>
      <c r="C17" s="13"/>
      <c r="D17" s="13"/>
      <c r="E17" s="13"/>
      <c r="F17" s="13"/>
      <c r="G17" s="13"/>
    </row>
    <row r="18" spans="1:62" ht="16.5" customHeight="1" x14ac:dyDescent="0.3">
      <c r="D18" s="19" t="s">
        <v>38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Y18" s="20" t="s">
        <v>9</v>
      </c>
      <c r="Z18" s="20"/>
      <c r="AA18" s="21"/>
      <c r="AB18" s="21"/>
      <c r="AC18" s="21"/>
    </row>
    <row r="19" spans="1:62" ht="16.5" customHeight="1" x14ac:dyDescent="0.3">
      <c r="D19" s="19" t="s">
        <v>39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5"/>
      <c r="V19" s="95"/>
      <c r="W19" s="95"/>
      <c r="Y19" s="22" t="s">
        <v>10</v>
      </c>
      <c r="Z19" s="22"/>
      <c r="AA19" s="20"/>
      <c r="AB19" s="20"/>
      <c r="AC19" s="20"/>
    </row>
    <row r="20" spans="1:62" ht="16.5" customHeight="1" x14ac:dyDescent="0.3">
      <c r="B20" s="13"/>
      <c r="C20" s="13"/>
      <c r="D20" s="23" t="s">
        <v>40</v>
      </c>
      <c r="E20" s="13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Y20" s="22" t="s">
        <v>10</v>
      </c>
      <c r="Z20" s="20"/>
      <c r="AA20" s="20"/>
      <c r="AB20" s="20"/>
      <c r="AC20" s="20"/>
    </row>
    <row r="21" spans="1:62" ht="16.5" customHeight="1" x14ac:dyDescent="0.3">
      <c r="B21" s="13"/>
      <c r="C21" s="13"/>
      <c r="D21" s="13"/>
      <c r="E21" s="13"/>
      <c r="F21" s="24" t="s">
        <v>42</v>
      </c>
      <c r="G21" s="13"/>
      <c r="H21" s="13"/>
    </row>
    <row r="22" spans="1:62" ht="15.95" customHeight="1" x14ac:dyDescent="0.3">
      <c r="AG22" s="7" t="s">
        <v>11</v>
      </c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12" t="s">
        <v>93</v>
      </c>
    </row>
    <row r="23" spans="1:62" ht="15.95" customHeight="1" x14ac:dyDescent="0.3">
      <c r="B23" s="24" t="s">
        <v>41</v>
      </c>
      <c r="C23" s="24"/>
      <c r="D23" s="24"/>
      <c r="E23" s="24"/>
      <c r="F23" s="24"/>
      <c r="G23" s="24"/>
      <c r="H23" s="24"/>
      <c r="I23" s="24"/>
      <c r="J23" s="24"/>
      <c r="K23" s="24"/>
      <c r="AH23" s="25" t="s">
        <v>2</v>
      </c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18" t="s">
        <v>4</v>
      </c>
    </row>
    <row r="24" spans="1:62" ht="5.25" customHeight="1" x14ac:dyDescent="0.3">
      <c r="B24" s="24"/>
      <c r="C24" s="24"/>
      <c r="D24" s="24"/>
      <c r="E24" s="24"/>
      <c r="F24" s="24"/>
      <c r="G24" s="24"/>
      <c r="H24" s="24"/>
      <c r="I24" s="24"/>
      <c r="J24" s="24"/>
      <c r="K24" s="24"/>
      <c r="AH24" s="2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</row>
    <row r="25" spans="1:62" ht="15.95" customHeight="1" x14ac:dyDescent="0.3">
      <c r="A25" s="26" t="s">
        <v>96</v>
      </c>
      <c r="B25" s="27"/>
      <c r="C25" s="27"/>
      <c r="D25" s="28"/>
      <c r="E25" s="28"/>
      <c r="F25" s="28"/>
      <c r="G25" s="28"/>
      <c r="H25" s="28"/>
      <c r="I25" s="28"/>
      <c r="J25" s="28"/>
      <c r="K25" s="29"/>
      <c r="L25" s="29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29"/>
      <c r="AB25" s="29"/>
      <c r="AC25" s="30"/>
      <c r="AD25" s="26" t="s">
        <v>114</v>
      </c>
      <c r="AE25" s="27"/>
      <c r="AF25" s="27"/>
      <c r="AG25" s="27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0"/>
      <c r="BG25" s="13"/>
      <c r="BH25" s="13"/>
      <c r="BI25" s="13"/>
      <c r="BJ25" s="13"/>
    </row>
    <row r="26" spans="1:62" ht="15.95" customHeight="1" x14ac:dyDescent="0.3">
      <c r="A26" s="31"/>
      <c r="B26" s="32" t="s">
        <v>43</v>
      </c>
      <c r="C26" s="3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33"/>
      <c r="AD26" s="34"/>
      <c r="AE26" s="32" t="s">
        <v>73</v>
      </c>
      <c r="AF26" s="32"/>
      <c r="AG26" s="32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33"/>
      <c r="BG26" s="13"/>
      <c r="BH26" s="13"/>
      <c r="BI26" s="13"/>
      <c r="BJ26" s="13"/>
    </row>
    <row r="27" spans="1:62" ht="15.95" customHeight="1" x14ac:dyDescent="0.3">
      <c r="A27" s="31"/>
      <c r="B27" s="32"/>
      <c r="C27" s="18"/>
      <c r="D27" s="18"/>
      <c r="E27" s="35" t="s">
        <v>11</v>
      </c>
      <c r="F27" s="18"/>
      <c r="G27" s="18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18"/>
      <c r="U27" s="18"/>
      <c r="V27" s="18"/>
      <c r="W27" s="18"/>
      <c r="X27" s="18"/>
      <c r="Y27" s="18"/>
      <c r="Z27" s="18"/>
      <c r="AA27" s="18"/>
      <c r="AB27" s="18"/>
      <c r="AC27" s="33"/>
      <c r="AD27" s="31"/>
      <c r="AE27" s="32"/>
      <c r="AF27" s="18"/>
      <c r="AG27" s="35" t="s">
        <v>11</v>
      </c>
      <c r="AH27" s="18"/>
      <c r="AI27" s="18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18"/>
      <c r="AV27" s="18"/>
      <c r="AW27" s="18"/>
      <c r="AX27" s="18"/>
      <c r="AY27" s="18"/>
      <c r="AZ27" s="18"/>
      <c r="BA27" s="18"/>
      <c r="BB27" s="18"/>
      <c r="BC27" s="18"/>
      <c r="BD27" s="33"/>
    </row>
    <row r="28" spans="1:62" ht="15.95" customHeight="1" x14ac:dyDescent="0.3">
      <c r="A28" s="31"/>
      <c r="B28" s="32"/>
      <c r="C28" s="35"/>
      <c r="D28" s="18"/>
      <c r="E28" s="18"/>
      <c r="F28" s="18"/>
      <c r="G28" s="25" t="s">
        <v>2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8" t="s">
        <v>4</v>
      </c>
      <c r="U28" s="90"/>
      <c r="V28" s="90"/>
      <c r="W28" s="18" t="s">
        <v>52</v>
      </c>
      <c r="X28" s="90"/>
      <c r="Y28" s="90"/>
      <c r="Z28" s="18" t="s">
        <v>52</v>
      </c>
      <c r="AA28" s="90"/>
      <c r="AB28" s="90"/>
      <c r="AC28" s="33"/>
      <c r="AD28" s="31"/>
      <c r="AE28" s="32"/>
      <c r="AF28" s="18"/>
      <c r="AG28" s="18"/>
      <c r="AH28" s="18"/>
      <c r="AI28" s="32"/>
      <c r="AJ28" s="32" t="s">
        <v>62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90"/>
      <c r="AW28" s="90"/>
      <c r="AX28" s="18" t="s">
        <v>52</v>
      </c>
      <c r="AY28" s="90"/>
      <c r="AZ28" s="90"/>
      <c r="BA28" s="18" t="s">
        <v>52</v>
      </c>
      <c r="BB28" s="90"/>
      <c r="BC28" s="90"/>
      <c r="BD28" s="33"/>
    </row>
    <row r="29" spans="1:62" ht="15.95" customHeight="1" x14ac:dyDescent="0.3">
      <c r="A29" s="31" t="s">
        <v>97</v>
      </c>
      <c r="B29" s="32"/>
      <c r="C29" s="3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18"/>
      <c r="AB29" s="18"/>
      <c r="AC29" s="33"/>
      <c r="AD29" s="31" t="s">
        <v>115</v>
      </c>
      <c r="AE29" s="32"/>
      <c r="AF29" s="32"/>
      <c r="AG29" s="32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33"/>
    </row>
    <row r="30" spans="1:62" ht="15.95" customHeight="1" x14ac:dyDescent="0.3">
      <c r="A30" s="31"/>
      <c r="B30" s="32" t="s">
        <v>43</v>
      </c>
      <c r="C30" s="3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33"/>
      <c r="AD30" s="31"/>
      <c r="AE30" s="32" t="s">
        <v>74</v>
      </c>
      <c r="AF30" s="32"/>
      <c r="AG30" s="32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33"/>
    </row>
    <row r="31" spans="1:62" ht="15.95" customHeight="1" x14ac:dyDescent="0.3">
      <c r="A31" s="31"/>
      <c r="B31" s="32"/>
      <c r="C31" s="35"/>
      <c r="D31" s="18"/>
      <c r="E31" s="35" t="s">
        <v>11</v>
      </c>
      <c r="F31" s="18"/>
      <c r="G31" s="18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18"/>
      <c r="U31" s="18"/>
      <c r="V31" s="18"/>
      <c r="W31" s="18"/>
      <c r="X31" s="18"/>
      <c r="Y31" s="18"/>
      <c r="Z31" s="18"/>
      <c r="AA31" s="18"/>
      <c r="AB31" s="18"/>
      <c r="AC31" s="33"/>
      <c r="AD31" s="31"/>
      <c r="AE31" s="32"/>
      <c r="AF31" s="18"/>
      <c r="AG31" s="35" t="s">
        <v>11</v>
      </c>
      <c r="AH31" s="18"/>
      <c r="AI31" s="18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18"/>
      <c r="AV31" s="18"/>
      <c r="AW31" s="18"/>
      <c r="AX31" s="18"/>
      <c r="AY31" s="18"/>
      <c r="AZ31" s="18"/>
      <c r="BA31" s="18"/>
      <c r="BB31" s="18"/>
      <c r="BC31" s="18"/>
      <c r="BD31" s="33"/>
    </row>
    <row r="32" spans="1:62" ht="15.95" customHeight="1" x14ac:dyDescent="0.3">
      <c r="A32" s="31"/>
      <c r="B32" s="32"/>
      <c r="C32" s="35"/>
      <c r="D32" s="18"/>
      <c r="E32" s="18"/>
      <c r="F32" s="18"/>
      <c r="G32" s="25" t="s">
        <v>2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18" t="s">
        <v>4</v>
      </c>
      <c r="U32" s="90"/>
      <c r="V32" s="90"/>
      <c r="W32" s="18" t="s">
        <v>52</v>
      </c>
      <c r="X32" s="90"/>
      <c r="Y32" s="90"/>
      <c r="Z32" s="18" t="s">
        <v>52</v>
      </c>
      <c r="AA32" s="90"/>
      <c r="AB32" s="90"/>
      <c r="AC32" s="33"/>
      <c r="AD32" s="31"/>
      <c r="AE32" s="32"/>
      <c r="AF32" s="18"/>
      <c r="AG32" s="18"/>
      <c r="AH32" s="18"/>
      <c r="AI32" s="32" t="s">
        <v>56</v>
      </c>
      <c r="AJ32" s="32" t="s">
        <v>63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90"/>
      <c r="AW32" s="90"/>
      <c r="AX32" s="18" t="s">
        <v>52</v>
      </c>
      <c r="AY32" s="90"/>
      <c r="AZ32" s="90"/>
      <c r="BA32" s="18" t="s">
        <v>52</v>
      </c>
      <c r="BB32" s="90"/>
      <c r="BC32" s="90"/>
      <c r="BD32" s="33"/>
    </row>
    <row r="33" spans="1:56" ht="15.95" customHeight="1" x14ac:dyDescent="0.3">
      <c r="A33" s="31" t="s">
        <v>111</v>
      </c>
      <c r="B33" s="32"/>
      <c r="C33" s="3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33"/>
      <c r="AD33" s="31" t="s">
        <v>116</v>
      </c>
      <c r="AE33" s="32"/>
      <c r="AF33" s="32"/>
      <c r="AG33" s="32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33"/>
    </row>
    <row r="34" spans="1:56" ht="15.95" customHeight="1" x14ac:dyDescent="0.3">
      <c r="A34" s="36"/>
      <c r="B34" s="39" t="s">
        <v>87</v>
      </c>
      <c r="C34" s="4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33"/>
      <c r="AD34" s="31"/>
      <c r="AE34" s="32" t="s">
        <v>44</v>
      </c>
      <c r="AF34" s="32"/>
      <c r="AG34" s="32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33"/>
    </row>
    <row r="35" spans="1:56" ht="15.95" customHeight="1" x14ac:dyDescent="0.3">
      <c r="A35" s="36"/>
      <c r="B35" s="88" t="s">
        <v>107</v>
      </c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33"/>
      <c r="AD35" s="31"/>
      <c r="AE35" s="32"/>
      <c r="AF35" s="18"/>
      <c r="AG35" s="35" t="s">
        <v>11</v>
      </c>
      <c r="AH35" s="18"/>
      <c r="AI35" s="18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18"/>
      <c r="AV35" s="18"/>
      <c r="AW35" s="18"/>
      <c r="AX35" s="18"/>
      <c r="AY35" s="18"/>
      <c r="AZ35" s="18"/>
      <c r="BA35" s="18"/>
      <c r="BB35" s="18"/>
      <c r="BC35" s="18"/>
      <c r="BD35" s="33"/>
    </row>
    <row r="36" spans="1:56" ht="15.95" customHeight="1" x14ac:dyDescent="0.3">
      <c r="A36" s="36"/>
      <c r="B36" s="40" t="s">
        <v>45</v>
      </c>
      <c r="C36" s="4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33"/>
      <c r="AD36" s="31"/>
      <c r="AE36" s="32"/>
      <c r="AF36" s="18"/>
      <c r="AG36" s="18"/>
      <c r="AH36" s="18"/>
      <c r="AI36" s="35" t="s">
        <v>57</v>
      </c>
      <c r="AJ36" s="32" t="s">
        <v>58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90"/>
      <c r="AW36" s="90"/>
      <c r="AX36" s="18" t="s">
        <v>52</v>
      </c>
      <c r="AY36" s="90"/>
      <c r="AZ36" s="90"/>
      <c r="BA36" s="18" t="s">
        <v>52</v>
      </c>
      <c r="BB36" s="90"/>
      <c r="BC36" s="90"/>
      <c r="BD36" s="33"/>
    </row>
    <row r="37" spans="1:56" ht="15.95" customHeight="1" x14ac:dyDescent="0.3">
      <c r="A37" s="36"/>
      <c r="B37" s="32"/>
      <c r="C37" s="18"/>
      <c r="D37" s="35" t="s">
        <v>11</v>
      </c>
      <c r="E37" s="35"/>
      <c r="F37" s="18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33"/>
      <c r="AD37" s="34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33"/>
    </row>
    <row r="38" spans="1:56" ht="15.95" customHeight="1" x14ac:dyDescent="0.3">
      <c r="A38" s="31"/>
      <c r="B38" s="32"/>
      <c r="C38" s="18"/>
      <c r="D38" s="18"/>
      <c r="E38" s="18"/>
      <c r="F38" s="18"/>
      <c r="G38" s="35" t="s">
        <v>53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90"/>
      <c r="V38" s="90"/>
      <c r="W38" s="18" t="s">
        <v>52</v>
      </c>
      <c r="X38" s="90"/>
      <c r="Y38" s="90"/>
      <c r="Z38" s="18" t="s">
        <v>52</v>
      </c>
      <c r="AA38" s="90"/>
      <c r="AB38" s="90"/>
      <c r="AC38" s="33"/>
      <c r="AD38" s="26"/>
      <c r="AE38" s="27" t="s">
        <v>46</v>
      </c>
      <c r="AF38" s="27"/>
      <c r="AG38" s="27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</row>
    <row r="39" spans="1:56" ht="15.95" customHeight="1" x14ac:dyDescent="0.3">
      <c r="A39" s="36" t="s">
        <v>112</v>
      </c>
      <c r="B39" s="32"/>
      <c r="C39" s="3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33"/>
      <c r="AD39" s="31" t="s">
        <v>47</v>
      </c>
      <c r="AE39" s="32"/>
      <c r="AF39" s="32"/>
      <c r="AG39" s="3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33"/>
    </row>
    <row r="40" spans="1:56" ht="15.95" customHeight="1" x14ac:dyDescent="0.3">
      <c r="A40" s="37"/>
      <c r="B40" s="32" t="s">
        <v>48</v>
      </c>
      <c r="C40" s="3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18"/>
      <c r="AC40" s="33"/>
      <c r="AD40" s="34"/>
      <c r="AE40" s="23" t="s">
        <v>38</v>
      </c>
      <c r="AF40" s="32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18"/>
      <c r="AR40" s="18"/>
      <c r="AS40" s="20" t="s">
        <v>9</v>
      </c>
      <c r="AT40" s="20"/>
      <c r="AU40" s="18"/>
      <c r="AV40" s="18"/>
      <c r="AW40" s="18"/>
      <c r="AZ40" s="21"/>
      <c r="BA40" s="18"/>
      <c r="BB40" s="18"/>
      <c r="BC40" s="18"/>
      <c r="BD40" s="33"/>
    </row>
    <row r="41" spans="1:56" ht="15.95" customHeight="1" x14ac:dyDescent="0.3">
      <c r="A41" s="31"/>
      <c r="B41" s="35" t="s">
        <v>49</v>
      </c>
      <c r="C41" s="32"/>
      <c r="D41" s="18"/>
      <c r="E41" s="18"/>
      <c r="F41" s="18"/>
      <c r="G41" s="18"/>
      <c r="H41" s="18"/>
      <c r="I41" s="18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18"/>
      <c r="AC41" s="33"/>
      <c r="AD41" s="34"/>
      <c r="AE41" s="23" t="s">
        <v>39</v>
      </c>
      <c r="AF41" s="32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18"/>
      <c r="AR41" s="18"/>
      <c r="AS41" s="22" t="s">
        <v>10</v>
      </c>
      <c r="AT41" s="22"/>
      <c r="AU41" s="18"/>
      <c r="AV41" s="18"/>
      <c r="AW41" s="18"/>
      <c r="AZ41" s="20"/>
      <c r="BA41" s="18"/>
      <c r="BB41" s="18"/>
      <c r="BC41" s="18"/>
      <c r="BD41" s="33"/>
    </row>
    <row r="42" spans="1:56" ht="15.95" customHeight="1" x14ac:dyDescent="0.3">
      <c r="A42" s="31"/>
      <c r="B42" s="35" t="s">
        <v>50</v>
      </c>
      <c r="C42" s="32"/>
      <c r="D42" s="18"/>
      <c r="E42" s="18"/>
      <c r="F42" s="18"/>
      <c r="G42" s="18"/>
      <c r="H42" s="18"/>
      <c r="I42" s="18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18" t="s">
        <v>7</v>
      </c>
      <c r="W42" s="18"/>
      <c r="X42" s="18"/>
      <c r="Y42" s="18"/>
      <c r="Z42" s="18"/>
      <c r="AA42" s="18"/>
      <c r="AB42" s="18"/>
      <c r="AC42" s="33"/>
      <c r="AD42" s="34"/>
      <c r="AE42" s="23" t="s">
        <v>40</v>
      </c>
      <c r="AF42" s="32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18"/>
      <c r="AR42" s="18"/>
      <c r="AS42" s="22" t="s">
        <v>10</v>
      </c>
      <c r="AT42" s="20"/>
      <c r="AU42" s="18"/>
      <c r="AV42" s="18"/>
      <c r="AW42" s="18"/>
      <c r="AZ42" s="20"/>
      <c r="BA42" s="18"/>
      <c r="BB42" s="18"/>
      <c r="BC42" s="18"/>
      <c r="BD42" s="33"/>
    </row>
    <row r="43" spans="1:56" ht="15.95" customHeight="1" x14ac:dyDescent="0.3">
      <c r="A43" s="31"/>
      <c r="B43" s="32" t="s">
        <v>51</v>
      </c>
      <c r="C43" s="32"/>
      <c r="D43" s="18"/>
      <c r="E43" s="18"/>
      <c r="F43" s="18"/>
      <c r="G43" s="18"/>
      <c r="H43" s="18"/>
      <c r="I43" s="18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18" t="s">
        <v>7</v>
      </c>
      <c r="W43" s="18"/>
      <c r="X43" s="18"/>
      <c r="Y43" s="18"/>
      <c r="Z43" s="18"/>
      <c r="AA43" s="18"/>
      <c r="AB43" s="18"/>
      <c r="AC43" s="33"/>
      <c r="AD43" s="34"/>
      <c r="AE43" s="32"/>
      <c r="AF43" s="32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33"/>
    </row>
    <row r="44" spans="1:56" ht="15.95" customHeight="1" x14ac:dyDescent="0.3">
      <c r="A44" s="3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33"/>
      <c r="AD44" s="31" t="s">
        <v>61</v>
      </c>
      <c r="AE44" s="23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8"/>
      <c r="AX44" s="20"/>
      <c r="AY44" s="20"/>
      <c r="AZ44" s="21"/>
      <c r="BA44" s="18"/>
      <c r="BB44" s="18"/>
      <c r="BC44" s="18"/>
      <c r="BD44" s="33"/>
    </row>
    <row r="45" spans="1:56" ht="15.95" customHeight="1" x14ac:dyDescent="0.3">
      <c r="A45" s="31"/>
      <c r="B45" s="32"/>
      <c r="C45" s="35"/>
      <c r="D45" s="35" t="s">
        <v>11</v>
      </c>
      <c r="E45" s="18"/>
      <c r="F45" s="1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33"/>
      <c r="AD45" s="34"/>
      <c r="AE45" s="23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8"/>
      <c r="AX45" s="22"/>
      <c r="AY45" s="20"/>
      <c r="AZ45" s="20"/>
      <c r="BA45" s="18"/>
      <c r="BB45" s="18"/>
      <c r="BC45" s="18"/>
      <c r="BD45" s="33"/>
    </row>
    <row r="46" spans="1:56" ht="15.95" customHeight="1" x14ac:dyDescent="0.3">
      <c r="A46" s="31"/>
      <c r="B46" s="32"/>
      <c r="C46" s="18"/>
      <c r="D46" s="18"/>
      <c r="E46" s="18"/>
      <c r="F46" s="18"/>
      <c r="G46" s="35" t="s">
        <v>55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48"/>
      <c r="V46" s="48"/>
      <c r="W46" s="18" t="s">
        <v>52</v>
      </c>
      <c r="X46" s="48"/>
      <c r="Y46" s="48"/>
      <c r="Z46" s="18" t="s">
        <v>52</v>
      </c>
      <c r="AA46" s="48"/>
      <c r="AB46" s="48"/>
      <c r="AC46" s="33"/>
      <c r="AD46" s="34"/>
      <c r="AE46" s="18"/>
      <c r="AF46" s="18"/>
      <c r="AG46" s="18"/>
      <c r="AH46" s="18"/>
      <c r="AI46" s="93" t="s">
        <v>17</v>
      </c>
      <c r="AJ46" s="93"/>
      <c r="AK46" s="93"/>
      <c r="AL46" s="93"/>
      <c r="AM46" s="93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33"/>
    </row>
    <row r="47" spans="1:56" ht="15.95" customHeight="1" x14ac:dyDescent="0.3">
      <c r="A47" s="36" t="s">
        <v>113</v>
      </c>
      <c r="B47" s="32"/>
      <c r="C47" s="32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33"/>
      <c r="AD47" s="34"/>
      <c r="AE47" s="18"/>
      <c r="AF47" s="18"/>
      <c r="AG47" s="18"/>
      <c r="AH47" s="18"/>
      <c r="AI47" s="18"/>
      <c r="AJ47" s="18"/>
      <c r="AK47" s="17"/>
      <c r="AL47" s="17"/>
      <c r="AM47" s="17"/>
      <c r="AN47" s="92" t="s">
        <v>59</v>
      </c>
      <c r="AO47" s="92"/>
      <c r="AP47" s="92"/>
      <c r="AQ47" s="92"/>
      <c r="AR47" s="92"/>
      <c r="AS47" s="92"/>
      <c r="AT47" s="92"/>
      <c r="AU47" s="92"/>
      <c r="AV47" s="92"/>
      <c r="AW47" s="92"/>
      <c r="AX47" s="18"/>
      <c r="AY47" s="18"/>
      <c r="AZ47" s="18"/>
      <c r="BA47" s="18"/>
      <c r="BB47" s="18"/>
      <c r="BC47" s="18"/>
      <c r="BD47" s="33"/>
    </row>
    <row r="48" spans="1:56" ht="15.95" customHeight="1" x14ac:dyDescent="0.3">
      <c r="A48" s="36"/>
      <c r="B48" s="32" t="s">
        <v>44</v>
      </c>
      <c r="C48" s="3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33"/>
      <c r="AD48" s="34"/>
      <c r="AE48" s="18"/>
      <c r="AF48" s="18"/>
      <c r="AG48" s="18"/>
      <c r="AH48" s="18"/>
      <c r="AI48" s="18"/>
      <c r="AJ48" s="42"/>
      <c r="AK48" s="94" t="s">
        <v>18</v>
      </c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18"/>
      <c r="BA48" s="18"/>
      <c r="BB48" s="18"/>
      <c r="BC48" s="18"/>
      <c r="BD48" s="33"/>
    </row>
    <row r="49" spans="1:56" ht="15.95" customHeight="1" x14ac:dyDescent="0.3">
      <c r="A49" s="36"/>
      <c r="B49" s="32"/>
      <c r="C49" s="18"/>
      <c r="D49" s="35" t="s">
        <v>11</v>
      </c>
      <c r="E49" s="18"/>
      <c r="F49" s="1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33"/>
      <c r="AD49" s="34"/>
      <c r="AE49" s="18"/>
      <c r="AF49" s="42"/>
      <c r="AG49" s="42"/>
      <c r="AH49" s="94" t="s">
        <v>19</v>
      </c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33"/>
    </row>
    <row r="50" spans="1:56" ht="15.95" customHeight="1" x14ac:dyDescent="0.3">
      <c r="A50" s="36"/>
      <c r="B50" s="32"/>
      <c r="C50" s="18"/>
      <c r="D50" s="18"/>
      <c r="E50" s="18"/>
      <c r="F50" s="18"/>
      <c r="G50" s="35" t="s">
        <v>54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48"/>
      <c r="V50" s="48"/>
      <c r="W50" s="18" t="s">
        <v>52</v>
      </c>
      <c r="X50" s="48"/>
      <c r="Y50" s="48"/>
      <c r="Z50" s="18" t="s">
        <v>52</v>
      </c>
      <c r="AA50" s="48"/>
      <c r="AB50" s="48"/>
      <c r="AC50" s="33"/>
      <c r="AD50" s="34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90"/>
      <c r="AP50" s="90"/>
      <c r="AQ50" s="18" t="s">
        <v>52</v>
      </c>
      <c r="AR50" s="90"/>
      <c r="AS50" s="90"/>
      <c r="AT50" s="18" t="s">
        <v>52</v>
      </c>
      <c r="AU50" s="90"/>
      <c r="AV50" s="90"/>
      <c r="AW50" s="18"/>
      <c r="AX50" s="18"/>
      <c r="AY50" s="18"/>
      <c r="AZ50" s="18"/>
      <c r="BA50" s="18"/>
      <c r="BB50" s="18"/>
      <c r="BC50" s="18"/>
      <c r="BD50" s="33"/>
    </row>
    <row r="51" spans="1:56" ht="7.5" customHeight="1" x14ac:dyDescent="0.3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5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5"/>
    </row>
    <row r="53" spans="1:56" ht="16.5" customHeight="1" x14ac:dyDescent="0.3">
      <c r="A53" s="123" t="s">
        <v>123</v>
      </c>
    </row>
    <row r="54" spans="1:56" ht="16.5" customHeight="1" x14ac:dyDescent="0.3">
      <c r="A54" s="14" t="s">
        <v>125</v>
      </c>
      <c r="B54" s="13"/>
      <c r="C54" s="13"/>
      <c r="D54" s="13"/>
      <c r="E54" s="13"/>
      <c r="F54" s="13"/>
      <c r="G54" s="13"/>
    </row>
    <row r="55" spans="1:56" ht="16.5" customHeight="1" x14ac:dyDescent="0.3">
      <c r="D55" s="19" t="s">
        <v>38</v>
      </c>
      <c r="F55" s="90" t="s">
        <v>120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Y55" s="20" t="s">
        <v>9</v>
      </c>
      <c r="Z55" s="20"/>
      <c r="AA55" s="21"/>
      <c r="AB55" s="21"/>
      <c r="AC55" s="21"/>
    </row>
    <row r="56" spans="1:56" ht="16.5" customHeight="1" x14ac:dyDescent="0.3">
      <c r="D56" s="19" t="s">
        <v>39</v>
      </c>
      <c r="F56" s="90" t="s">
        <v>122</v>
      </c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5"/>
      <c r="V56" s="95"/>
      <c r="W56" s="95"/>
      <c r="Y56" s="22" t="s">
        <v>10</v>
      </c>
      <c r="Z56" s="22"/>
      <c r="AA56" s="20"/>
      <c r="AB56" s="20"/>
      <c r="AC56" s="20"/>
    </row>
    <row r="57" spans="1:56" ht="16.5" customHeight="1" x14ac:dyDescent="0.3">
      <c r="B57" s="13"/>
      <c r="C57" s="13"/>
      <c r="D57" s="23" t="s">
        <v>40</v>
      </c>
      <c r="E57" s="13"/>
      <c r="F57" s="95" t="s">
        <v>121</v>
      </c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Y57" s="22" t="s">
        <v>10</v>
      </c>
      <c r="Z57" s="20"/>
      <c r="AA57" s="20"/>
      <c r="AB57" s="20"/>
      <c r="AC57" s="20"/>
    </row>
    <row r="58" spans="1:56" ht="16.5" customHeight="1" x14ac:dyDescent="0.3">
      <c r="B58" s="13"/>
      <c r="C58" s="13"/>
      <c r="D58" s="13"/>
      <c r="E58" s="13"/>
      <c r="F58" s="24"/>
      <c r="G58" s="13"/>
      <c r="H58" s="13"/>
    </row>
  </sheetData>
  <mergeCells count="70">
    <mergeCell ref="F55:W55"/>
    <mergeCell ref="F56:W56"/>
    <mergeCell ref="F57:W57"/>
    <mergeCell ref="AO50:AP50"/>
    <mergeCell ref="AR50:AS50"/>
    <mergeCell ref="AU50:AV50"/>
    <mergeCell ref="Z13:AB13"/>
    <mergeCell ref="L7:U7"/>
    <mergeCell ref="X7:AG7"/>
    <mergeCell ref="AK13:AP13"/>
    <mergeCell ref="P14:R14"/>
    <mergeCell ref="L10:O10"/>
    <mergeCell ref="AH11:AM11"/>
    <mergeCell ref="AQ11:AR11"/>
    <mergeCell ref="AT11:AU11"/>
    <mergeCell ref="U38:V38"/>
    <mergeCell ref="X38:Y38"/>
    <mergeCell ref="AA38:AB38"/>
    <mergeCell ref="H31:S31"/>
    <mergeCell ref="J42:U42"/>
    <mergeCell ref="G37:R37"/>
    <mergeCell ref="AW11:AX11"/>
    <mergeCell ref="J43:U43"/>
    <mergeCell ref="N40:AA40"/>
    <mergeCell ref="J41:AA41"/>
    <mergeCell ref="H32:S32"/>
    <mergeCell ref="U32:V32"/>
    <mergeCell ref="X32:Y32"/>
    <mergeCell ref="H28:S28"/>
    <mergeCell ref="U28:V28"/>
    <mergeCell ref="X28:Y28"/>
    <mergeCell ref="AA28:AB28"/>
    <mergeCell ref="O29:Z29"/>
    <mergeCell ref="G1:H1"/>
    <mergeCell ref="V2:AF2"/>
    <mergeCell ref="AE4:AF4"/>
    <mergeCell ref="H4:K4"/>
    <mergeCell ref="D4:F4"/>
    <mergeCell ref="AS4:AW4"/>
    <mergeCell ref="H27:S27"/>
    <mergeCell ref="AI22:AT22"/>
    <mergeCell ref="AI23:AT23"/>
    <mergeCell ref="K9:AR9"/>
    <mergeCell ref="AJ4:AP4"/>
    <mergeCell ref="M25:Z25"/>
    <mergeCell ref="F20:W20"/>
    <mergeCell ref="F19:W19"/>
    <mergeCell ref="F18:W18"/>
    <mergeCell ref="AA32:AB32"/>
    <mergeCell ref="AN47:AW47"/>
    <mergeCell ref="AI46:AM46"/>
    <mergeCell ref="AK48:AY48"/>
    <mergeCell ref="AH49:BC49"/>
    <mergeCell ref="AG41:AP41"/>
    <mergeCell ref="AV36:AW36"/>
    <mergeCell ref="AY36:AZ36"/>
    <mergeCell ref="BB36:BC36"/>
    <mergeCell ref="AV32:AW32"/>
    <mergeCell ref="AY32:AZ32"/>
    <mergeCell ref="BB32:BC32"/>
    <mergeCell ref="AJ35:AT35"/>
    <mergeCell ref="AG40:AP40"/>
    <mergeCell ref="AG42:AP42"/>
    <mergeCell ref="AX8:BE8"/>
    <mergeCell ref="AJ10:AN10"/>
    <mergeCell ref="AV28:AW28"/>
    <mergeCell ref="AJ27:AT27"/>
    <mergeCell ref="AJ31:AT31"/>
    <mergeCell ref="AY28:AZ28"/>
    <mergeCell ref="BB28:BC28"/>
  </mergeCells>
  <dataValidations count="1">
    <dataValidation type="list" allowBlank="1" showInputMessage="1" showErrorMessage="1" sqref="Z20 AT42 AY45 Z57">
      <formula1>#REF!</formula1>
    </dataValidation>
  </dataValidations>
  <pageMargins left="0.18" right="0.24" top="0.3" bottom="0.2" header="0.23" footer="0.19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workbookViewId="0">
      <selection activeCell="B5" sqref="B5:B7"/>
    </sheetView>
  </sheetViews>
  <sheetFormatPr defaultRowHeight="21.75" x14ac:dyDescent="0.45"/>
  <cols>
    <col min="1" max="1" width="3.125" style="7" customWidth="1"/>
    <col min="2" max="2" width="28.75" style="7" customWidth="1"/>
    <col min="3" max="3" width="5.875" style="7" customWidth="1"/>
    <col min="4" max="4" width="6" style="8" customWidth="1"/>
    <col min="5" max="5" width="12.625" style="62" customWidth="1"/>
    <col min="6" max="6" width="4" style="62" customWidth="1"/>
    <col min="7" max="7" width="9.625" style="8" customWidth="1"/>
    <col min="8" max="8" width="4.25" style="8" customWidth="1"/>
    <col min="9" max="9" width="9.625" style="8" customWidth="1"/>
    <col min="10" max="10" width="4.625" style="11" customWidth="1"/>
    <col min="11" max="16384" width="9" style="4"/>
  </cols>
  <sheetData>
    <row r="1" spans="1:43" ht="19.5" x14ac:dyDescent="0.3">
      <c r="A1" s="3"/>
      <c r="B1" s="3"/>
      <c r="C1" s="49"/>
      <c r="D1" s="4"/>
      <c r="E1" s="55"/>
      <c r="F1" s="97" t="s">
        <v>105</v>
      </c>
      <c r="G1" s="97"/>
      <c r="H1" s="97"/>
      <c r="I1" s="97"/>
      <c r="J1" s="97"/>
    </row>
    <row r="2" spans="1:43" ht="20.25" customHeight="1" x14ac:dyDescent="0.3">
      <c r="A2" s="108" t="s">
        <v>104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43" ht="20.25" customHeight="1" x14ac:dyDescent="0.3">
      <c r="A3" s="109" t="s">
        <v>77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43" ht="9" customHeight="1" x14ac:dyDescent="0.3">
      <c r="A4" s="41"/>
      <c r="B4" s="41"/>
      <c r="C4" s="54"/>
      <c r="D4" s="41"/>
      <c r="E4" s="41"/>
      <c r="F4" s="41"/>
      <c r="G4" s="41"/>
      <c r="H4" s="41"/>
      <c r="I4" s="41"/>
      <c r="J4" s="41"/>
    </row>
    <row r="5" spans="1:43" ht="20.25" customHeight="1" x14ac:dyDescent="0.3">
      <c r="A5" s="102" t="s">
        <v>1</v>
      </c>
      <c r="B5" s="102" t="s">
        <v>76</v>
      </c>
      <c r="C5" s="124"/>
      <c r="D5" s="130"/>
      <c r="E5" s="121" t="s">
        <v>118</v>
      </c>
      <c r="F5" s="122"/>
      <c r="G5" s="118" t="s">
        <v>14</v>
      </c>
      <c r="H5" s="119"/>
      <c r="I5" s="119"/>
      <c r="J5" s="120"/>
    </row>
    <row r="6" spans="1:43" ht="20.25" customHeight="1" x14ac:dyDescent="0.3">
      <c r="A6" s="103"/>
      <c r="B6" s="103"/>
      <c r="C6" s="125" t="s">
        <v>6</v>
      </c>
      <c r="D6" s="129"/>
      <c r="E6" s="113" t="s">
        <v>102</v>
      </c>
      <c r="F6" s="114"/>
      <c r="G6" s="110" t="s">
        <v>78</v>
      </c>
      <c r="H6" s="111"/>
      <c r="I6" s="112" t="s">
        <v>79</v>
      </c>
      <c r="J6" s="111"/>
    </row>
    <row r="7" spans="1:43" ht="20.25" customHeight="1" x14ac:dyDescent="0.3">
      <c r="A7" s="104"/>
      <c r="B7" s="104"/>
      <c r="C7" s="126" t="s">
        <v>12</v>
      </c>
      <c r="D7" s="131"/>
      <c r="E7" s="116" t="s">
        <v>117</v>
      </c>
      <c r="F7" s="117"/>
      <c r="G7" s="80" t="s">
        <v>7</v>
      </c>
      <c r="H7" s="81" t="s">
        <v>80</v>
      </c>
      <c r="I7" s="81" t="s">
        <v>7</v>
      </c>
      <c r="J7" s="81" t="s">
        <v>80</v>
      </c>
    </row>
    <row r="8" spans="1:43" ht="20.25" customHeight="1" x14ac:dyDescent="0.3">
      <c r="A8" s="5">
        <v>1</v>
      </c>
      <c r="B8" s="66" t="s">
        <v>127</v>
      </c>
      <c r="C8" s="127">
        <v>2</v>
      </c>
      <c r="D8" s="133" t="s">
        <v>126</v>
      </c>
      <c r="E8" s="64">
        <v>110</v>
      </c>
      <c r="F8" s="65"/>
      <c r="G8" s="63">
        <v>110</v>
      </c>
      <c r="H8" s="6"/>
      <c r="I8" s="67">
        <f>SUM(C8*G8)</f>
        <v>220</v>
      </c>
      <c r="J8" s="68"/>
    </row>
    <row r="9" spans="1:43" ht="20.25" customHeight="1" x14ac:dyDescent="0.3">
      <c r="A9" s="5">
        <v>2</v>
      </c>
      <c r="B9" s="72"/>
      <c r="C9" s="72"/>
      <c r="D9" s="132"/>
      <c r="E9" s="57"/>
      <c r="F9" s="58"/>
      <c r="G9" s="63"/>
      <c r="H9" s="69"/>
      <c r="I9" s="67"/>
      <c r="J9" s="68"/>
    </row>
    <row r="10" spans="1:43" ht="20.25" customHeight="1" x14ac:dyDescent="0.3">
      <c r="A10" s="5">
        <v>3</v>
      </c>
      <c r="B10" s="70"/>
      <c r="C10" s="72"/>
      <c r="D10" s="132"/>
      <c r="E10" s="57"/>
      <c r="F10" s="58"/>
      <c r="G10" s="63"/>
      <c r="H10" s="69"/>
      <c r="I10" s="67"/>
      <c r="J10" s="68"/>
    </row>
    <row r="11" spans="1:43" ht="20.25" customHeight="1" x14ac:dyDescent="0.3">
      <c r="A11" s="5">
        <v>4</v>
      </c>
      <c r="B11" s="70"/>
      <c r="C11" s="72"/>
      <c r="D11" s="132"/>
      <c r="E11" s="57"/>
      <c r="F11" s="56"/>
      <c r="G11" s="63"/>
      <c r="H11" s="6"/>
      <c r="I11" s="67"/>
      <c r="J11" s="68"/>
    </row>
    <row r="12" spans="1:43" ht="20.25" customHeight="1" x14ac:dyDescent="0.3">
      <c r="A12" s="5">
        <v>5</v>
      </c>
      <c r="B12" s="70"/>
      <c r="C12" s="72"/>
      <c r="D12" s="132"/>
      <c r="E12" s="57"/>
      <c r="F12" s="56"/>
      <c r="G12" s="63"/>
      <c r="H12" s="69"/>
      <c r="I12" s="67"/>
      <c r="J12" s="68"/>
    </row>
    <row r="13" spans="1:43" ht="20.25" customHeight="1" x14ac:dyDescent="0.3">
      <c r="A13" s="5">
        <v>6</v>
      </c>
      <c r="B13" s="70"/>
      <c r="C13" s="72"/>
      <c r="D13" s="132"/>
      <c r="E13" s="57"/>
      <c r="F13" s="56"/>
      <c r="G13" s="63"/>
      <c r="H13" s="69"/>
      <c r="I13" s="67"/>
      <c r="J13" s="68"/>
      <c r="M13" s="1"/>
      <c r="N13" s="1"/>
      <c r="O13" s="1"/>
      <c r="P13" s="1"/>
      <c r="Q13" s="1"/>
      <c r="R13" s="1"/>
      <c r="S13" s="1"/>
      <c r="T13" s="1"/>
      <c r="U13" s="1"/>
      <c r="V13" s="71" t="s">
        <v>64</v>
      </c>
      <c r="W13" s="1"/>
      <c r="X13" s="2" t="s">
        <v>65</v>
      </c>
      <c r="Y13" s="1" t="s">
        <v>71</v>
      </c>
      <c r="Z13" s="1"/>
      <c r="AA13" s="1"/>
      <c r="AB13" s="1"/>
      <c r="AC13" s="1"/>
      <c r="AD13" s="1"/>
      <c r="AE13" s="1"/>
      <c r="AF13" s="71" t="s">
        <v>64</v>
      </c>
      <c r="AG13" s="1"/>
      <c r="AH13" s="2" t="s">
        <v>65</v>
      </c>
      <c r="AI13" s="1" t="s">
        <v>70</v>
      </c>
      <c r="AJ13" s="1"/>
      <c r="AK13" s="1"/>
      <c r="AL13" s="1"/>
      <c r="AM13" s="1"/>
      <c r="AN13" s="1"/>
      <c r="AO13" s="1"/>
      <c r="AP13" s="1"/>
      <c r="AQ13" s="1"/>
    </row>
    <row r="14" spans="1:43" ht="20.25" customHeight="1" x14ac:dyDescent="0.3">
      <c r="A14" s="5">
        <v>7</v>
      </c>
      <c r="B14" s="70"/>
      <c r="C14" s="72"/>
      <c r="D14" s="132"/>
      <c r="E14" s="57"/>
      <c r="F14" s="56"/>
      <c r="G14" s="63"/>
      <c r="H14" s="69"/>
      <c r="I14" s="67"/>
      <c r="J14" s="68"/>
    </row>
    <row r="15" spans="1:43" ht="20.25" customHeight="1" x14ac:dyDescent="0.3">
      <c r="A15" s="5">
        <v>8</v>
      </c>
      <c r="B15" s="70"/>
      <c r="C15" s="72"/>
      <c r="D15" s="132"/>
      <c r="E15" s="57"/>
      <c r="F15" s="56"/>
      <c r="G15" s="63"/>
      <c r="H15" s="69"/>
      <c r="I15" s="67"/>
      <c r="J15" s="68"/>
    </row>
    <row r="16" spans="1:43" ht="20.25" customHeight="1" x14ac:dyDescent="0.3">
      <c r="A16" s="5">
        <v>9</v>
      </c>
      <c r="B16" s="70"/>
      <c r="C16" s="72"/>
      <c r="D16" s="132"/>
      <c r="E16" s="57"/>
      <c r="F16" s="56"/>
      <c r="G16" s="63"/>
      <c r="H16" s="6"/>
      <c r="I16" s="67"/>
      <c r="J16" s="68"/>
    </row>
    <row r="17" spans="1:10" ht="20.25" customHeight="1" x14ac:dyDescent="0.3">
      <c r="A17" s="5">
        <v>10</v>
      </c>
      <c r="B17" s="70"/>
      <c r="C17" s="72"/>
      <c r="D17" s="132"/>
      <c r="E17" s="57"/>
      <c r="F17" s="56"/>
      <c r="G17" s="63"/>
      <c r="H17" s="69"/>
      <c r="I17" s="67"/>
      <c r="J17" s="68"/>
    </row>
    <row r="18" spans="1:10" ht="20.25" customHeight="1" x14ac:dyDescent="0.3">
      <c r="A18" s="5">
        <v>11</v>
      </c>
      <c r="B18" s="70"/>
      <c r="C18" s="72"/>
      <c r="D18" s="132"/>
      <c r="E18" s="57"/>
      <c r="F18" s="56"/>
      <c r="G18" s="63"/>
      <c r="H18" s="6"/>
      <c r="I18" s="67"/>
      <c r="J18" s="68"/>
    </row>
    <row r="19" spans="1:10" ht="20.25" customHeight="1" x14ac:dyDescent="0.3">
      <c r="A19" s="5">
        <v>12</v>
      </c>
      <c r="B19" s="70"/>
      <c r="C19" s="72"/>
      <c r="D19" s="132"/>
      <c r="E19" s="57"/>
      <c r="F19" s="56"/>
      <c r="G19" s="63"/>
      <c r="H19" s="6"/>
      <c r="I19" s="67"/>
      <c r="J19" s="68"/>
    </row>
    <row r="20" spans="1:10" ht="20.25" customHeight="1" x14ac:dyDescent="0.3">
      <c r="A20" s="5">
        <v>13</v>
      </c>
      <c r="B20" s="70"/>
      <c r="C20" s="72"/>
      <c r="D20" s="132"/>
      <c r="E20" s="57"/>
      <c r="F20" s="56"/>
      <c r="G20" s="63"/>
      <c r="H20" s="6"/>
      <c r="I20" s="67"/>
      <c r="J20" s="68"/>
    </row>
    <row r="21" spans="1:10" ht="20.25" customHeight="1" x14ac:dyDescent="0.3">
      <c r="A21" s="5">
        <v>14</v>
      </c>
      <c r="B21" s="70"/>
      <c r="C21" s="72"/>
      <c r="D21" s="132"/>
      <c r="E21" s="57"/>
      <c r="F21" s="56"/>
      <c r="G21" s="63"/>
      <c r="H21" s="69"/>
      <c r="I21" s="67"/>
      <c r="J21" s="68"/>
    </row>
    <row r="22" spans="1:10" ht="20.25" customHeight="1" x14ac:dyDescent="0.3">
      <c r="A22" s="5">
        <v>15</v>
      </c>
      <c r="B22" s="70"/>
      <c r="C22" s="72"/>
      <c r="D22" s="132"/>
      <c r="E22" s="57"/>
      <c r="F22" s="56"/>
      <c r="G22" s="67"/>
      <c r="H22" s="69"/>
      <c r="I22" s="67"/>
      <c r="J22" s="68"/>
    </row>
    <row r="23" spans="1:10" ht="20.25" customHeight="1" x14ac:dyDescent="0.3">
      <c r="A23" s="5">
        <v>16</v>
      </c>
      <c r="B23" s="70"/>
      <c r="C23" s="72"/>
      <c r="D23" s="132"/>
      <c r="E23" s="57"/>
      <c r="F23" s="56"/>
      <c r="G23" s="63"/>
      <c r="H23" s="6"/>
      <c r="I23" s="67"/>
      <c r="J23" s="68"/>
    </row>
    <row r="24" spans="1:10" ht="20.25" customHeight="1" x14ac:dyDescent="0.3">
      <c r="A24" s="5">
        <v>17</v>
      </c>
      <c r="B24" s="70"/>
      <c r="C24" s="72"/>
      <c r="D24" s="132"/>
      <c r="E24" s="57"/>
      <c r="F24" s="56"/>
      <c r="G24" s="63"/>
      <c r="H24" s="6"/>
      <c r="I24" s="67"/>
      <c r="J24" s="68"/>
    </row>
    <row r="25" spans="1:10" ht="20.25" customHeight="1" x14ac:dyDescent="0.3">
      <c r="A25" s="5">
        <v>18</v>
      </c>
      <c r="B25" s="70"/>
      <c r="C25" s="72"/>
      <c r="D25" s="60"/>
      <c r="E25" s="57"/>
      <c r="F25" s="56"/>
      <c r="G25" s="57"/>
      <c r="H25" s="6"/>
      <c r="I25" s="67"/>
      <c r="J25" s="68"/>
    </row>
    <row r="26" spans="1:10" ht="20.25" customHeight="1" x14ac:dyDescent="0.3">
      <c r="A26" s="5">
        <v>19</v>
      </c>
      <c r="B26" s="70"/>
      <c r="C26" s="72"/>
      <c r="D26" s="60"/>
      <c r="E26" s="57"/>
      <c r="F26" s="56"/>
      <c r="G26" s="57"/>
      <c r="H26" s="6"/>
      <c r="I26" s="67"/>
      <c r="J26" s="68"/>
    </row>
    <row r="27" spans="1:10" ht="20.25" customHeight="1" x14ac:dyDescent="0.3">
      <c r="A27" s="5">
        <v>20</v>
      </c>
      <c r="B27" s="70"/>
      <c r="C27" s="72"/>
      <c r="D27" s="60"/>
      <c r="E27" s="57"/>
      <c r="F27" s="56"/>
      <c r="G27" s="57"/>
      <c r="H27" s="6"/>
      <c r="I27" s="67"/>
      <c r="J27" s="68"/>
    </row>
    <row r="28" spans="1:10" ht="20.25" customHeight="1" x14ac:dyDescent="0.3">
      <c r="A28" s="5">
        <v>21</v>
      </c>
      <c r="B28" s="70"/>
      <c r="C28" s="72"/>
      <c r="D28" s="60"/>
      <c r="E28" s="57"/>
      <c r="F28" s="56"/>
      <c r="G28" s="57"/>
      <c r="H28" s="6"/>
      <c r="I28" s="67"/>
      <c r="J28" s="68"/>
    </row>
    <row r="29" spans="1:10" ht="20.25" customHeight="1" x14ac:dyDescent="0.3">
      <c r="A29" s="5">
        <v>22</v>
      </c>
      <c r="B29" s="72"/>
      <c r="C29" s="72"/>
      <c r="D29" s="60"/>
      <c r="E29" s="73"/>
      <c r="F29" s="59"/>
      <c r="G29" s="57"/>
      <c r="H29" s="6"/>
      <c r="I29" s="67"/>
      <c r="J29" s="68"/>
    </row>
    <row r="30" spans="1:10" ht="20.25" customHeight="1" x14ac:dyDescent="0.3">
      <c r="A30" s="5">
        <v>23</v>
      </c>
      <c r="B30" s="70"/>
      <c r="C30" s="72"/>
      <c r="D30" s="60"/>
      <c r="E30" s="73"/>
      <c r="F30" s="60"/>
      <c r="G30" s="57"/>
      <c r="H30" s="6"/>
      <c r="I30" s="67"/>
      <c r="J30" s="68"/>
    </row>
    <row r="31" spans="1:10" ht="20.25" customHeight="1" x14ac:dyDescent="0.3">
      <c r="B31" s="9" t="s">
        <v>106</v>
      </c>
      <c r="C31" s="53"/>
      <c r="D31" s="87"/>
      <c r="E31" s="86" t="s">
        <v>5</v>
      </c>
      <c r="F31" s="85"/>
      <c r="G31" s="115" t="s">
        <v>15</v>
      </c>
      <c r="H31" s="115"/>
      <c r="I31" s="74">
        <f>SUM(I8:I30)</f>
        <v>220</v>
      </c>
      <c r="J31" s="75"/>
    </row>
    <row r="32" spans="1:10" ht="20.25" customHeight="1" x14ac:dyDescent="0.3">
      <c r="A32" s="61"/>
      <c r="B32" s="82"/>
      <c r="C32" s="82"/>
      <c r="D32" s="82"/>
      <c r="E32" s="77"/>
      <c r="F32" s="4"/>
      <c r="G32" s="83"/>
      <c r="H32" s="83"/>
      <c r="I32" s="77" t="str">
        <f>"(-"&amp;BAHTTEXT(I31)&amp;"-)"</f>
        <v>(-สองร้อยยี่สิบบาทถ้วน-)</v>
      </c>
      <c r="J32" s="84"/>
    </row>
    <row r="33" spans="1:10" ht="20.25" customHeight="1" x14ac:dyDescent="0.3">
      <c r="A33" s="4"/>
      <c r="B33" s="4"/>
      <c r="C33" s="4"/>
      <c r="D33" s="105" t="s">
        <v>81</v>
      </c>
      <c r="E33" s="105"/>
      <c r="F33" s="105"/>
      <c r="G33" s="105"/>
      <c r="H33" s="105"/>
      <c r="I33" s="105"/>
      <c r="J33" s="105"/>
    </row>
    <row r="34" spans="1:10" ht="20.25" customHeight="1" x14ac:dyDescent="0.3">
      <c r="A34" s="4"/>
      <c r="B34" s="4"/>
      <c r="C34" s="4"/>
      <c r="D34" s="49"/>
      <c r="E34" s="4"/>
      <c r="F34" s="4"/>
      <c r="G34" s="4"/>
      <c r="H34" s="4"/>
      <c r="I34" s="76"/>
      <c r="J34" s="4"/>
    </row>
    <row r="35" spans="1:10" ht="20.25" customHeight="1" x14ac:dyDescent="0.3">
      <c r="A35" s="4"/>
      <c r="B35" s="49" t="s">
        <v>109</v>
      </c>
      <c r="C35" s="49"/>
      <c r="D35" s="61"/>
      <c r="E35" s="105" t="s">
        <v>108</v>
      </c>
      <c r="F35" s="105"/>
      <c r="G35" s="105"/>
      <c r="H35" s="105"/>
      <c r="I35" s="105"/>
      <c r="J35" s="105"/>
    </row>
    <row r="36" spans="1:10" ht="19.5" x14ac:dyDescent="0.3">
      <c r="A36" s="4"/>
      <c r="B36" s="49" t="s">
        <v>110</v>
      </c>
      <c r="C36" s="49"/>
      <c r="D36" s="4"/>
      <c r="E36" s="106" t="s">
        <v>94</v>
      </c>
      <c r="F36" s="106"/>
      <c r="G36" s="106"/>
      <c r="H36" s="106"/>
      <c r="I36" s="106"/>
      <c r="J36" s="106"/>
    </row>
    <row r="37" spans="1:10" ht="19.5" x14ac:dyDescent="0.3">
      <c r="A37" s="49"/>
      <c r="B37" s="78" t="s">
        <v>82</v>
      </c>
      <c r="C37" s="78"/>
      <c r="D37" s="79"/>
      <c r="E37" s="107" t="s">
        <v>82</v>
      </c>
      <c r="F37" s="107"/>
      <c r="G37" s="107"/>
      <c r="H37" s="107"/>
      <c r="I37" s="107"/>
      <c r="J37" s="107"/>
    </row>
    <row r="38" spans="1:10" ht="19.5" x14ac:dyDescent="0.3">
      <c r="A38" s="49"/>
      <c r="B38" s="49"/>
      <c r="C38" s="49"/>
      <c r="D38" s="4"/>
      <c r="E38" s="4"/>
      <c r="F38" s="4"/>
      <c r="G38" s="4"/>
      <c r="H38" s="4"/>
      <c r="I38" s="4"/>
      <c r="J38" s="4"/>
    </row>
    <row r="39" spans="1:10" ht="19.5" x14ac:dyDescent="0.3">
      <c r="A39" s="49"/>
      <c r="B39" s="49"/>
      <c r="C39" s="49"/>
      <c r="D39" s="4"/>
      <c r="E39" s="4"/>
      <c r="F39" s="4"/>
      <c r="G39" s="4"/>
      <c r="H39" s="4"/>
      <c r="I39" s="4"/>
      <c r="J39" s="4"/>
    </row>
    <row r="40" spans="1:10" ht="20.25" x14ac:dyDescent="0.3">
      <c r="A40" s="49"/>
      <c r="B40" s="123"/>
      <c r="C40" s="123"/>
      <c r="D40" s="4"/>
      <c r="E40" s="4"/>
      <c r="F40" s="4"/>
      <c r="G40" s="4"/>
      <c r="H40" s="4"/>
      <c r="I40" s="4"/>
      <c r="J40" s="4"/>
    </row>
    <row r="41" spans="1:10" x14ac:dyDescent="0.45">
      <c r="B41" s="10"/>
      <c r="C41" s="10"/>
    </row>
  </sheetData>
  <mergeCells count="19">
    <mergeCell ref="F1:J1"/>
    <mergeCell ref="C6:D6"/>
    <mergeCell ref="C5:D5"/>
    <mergeCell ref="C7:D7"/>
    <mergeCell ref="E37:J37"/>
    <mergeCell ref="A2:J2"/>
    <mergeCell ref="A3:J3"/>
    <mergeCell ref="G6:H6"/>
    <mergeCell ref="I6:J6"/>
    <mergeCell ref="E6:F6"/>
    <mergeCell ref="G31:H31"/>
    <mergeCell ref="E7:F7"/>
    <mergeCell ref="G5:J5"/>
    <mergeCell ref="E5:F5"/>
    <mergeCell ref="A5:A7"/>
    <mergeCell ref="D33:J33"/>
    <mergeCell ref="B5:B7"/>
    <mergeCell ref="E35:J35"/>
    <mergeCell ref="E36:J36"/>
  </mergeCells>
  <pageMargins left="0.36" right="0.33" top="0.47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G8" sqref="G8"/>
    </sheetView>
  </sheetViews>
  <sheetFormatPr defaultRowHeight="14.25" x14ac:dyDescent="0.2"/>
  <cols>
    <col min="1" max="1" width="5.125" customWidth="1"/>
    <col min="2" max="2" width="41.75" customWidth="1"/>
    <col min="3" max="3" width="10.125" customWidth="1"/>
    <col min="4" max="4" width="7.375" customWidth="1"/>
  </cols>
  <sheetData>
    <row r="1" spans="1:8" x14ac:dyDescent="0.2">
      <c r="B1" s="128" t="s">
        <v>104</v>
      </c>
    </row>
    <row r="3" spans="1:8" ht="18.75" customHeight="1" x14ac:dyDescent="0.2">
      <c r="A3" s="102" t="s">
        <v>1</v>
      </c>
      <c r="B3" s="102" t="s">
        <v>124</v>
      </c>
      <c r="C3" s="124" t="s">
        <v>13</v>
      </c>
      <c r="D3" s="130"/>
    </row>
    <row r="4" spans="1:8" ht="19.5" customHeight="1" x14ac:dyDescent="0.2">
      <c r="A4" s="104"/>
      <c r="B4" s="104"/>
      <c r="C4" s="126"/>
      <c r="D4" s="131"/>
    </row>
    <row r="5" spans="1:8" ht="19.5" x14ac:dyDescent="0.3">
      <c r="A5" s="5">
        <f>รายละเอียด2.1!A8</f>
        <v>1</v>
      </c>
      <c r="B5" s="5" t="str">
        <f>รายละเอียด2.1!B8</f>
        <v>กระดาษ ขนาด A4</v>
      </c>
      <c r="C5" s="127">
        <f>รายละเอียด2.1!C8</f>
        <v>2</v>
      </c>
      <c r="D5" s="134" t="str">
        <f>รายละเอียด2.1!D8</f>
        <v>รีม</v>
      </c>
    </row>
    <row r="6" spans="1:8" ht="19.5" x14ac:dyDescent="0.3">
      <c r="A6" s="5">
        <f>รายละเอียด2.1!A9</f>
        <v>2</v>
      </c>
      <c r="B6" s="5">
        <f>รายละเอียด2.1!B9</f>
        <v>0</v>
      </c>
      <c r="C6" s="127">
        <f>รายละเอียด2.1!C9</f>
        <v>0</v>
      </c>
      <c r="D6" s="133">
        <f>รายละเอียด2.1!D9</f>
        <v>0</v>
      </c>
      <c r="H6" s="135"/>
    </row>
    <row r="7" spans="1:8" ht="19.5" x14ac:dyDescent="0.3">
      <c r="A7" s="5">
        <f>รายละเอียด2.1!A10</f>
        <v>3</v>
      </c>
      <c r="B7" s="5">
        <f>รายละเอียด2.1!B10</f>
        <v>0</v>
      </c>
      <c r="C7" s="127">
        <f>รายละเอียด2.1!C10</f>
        <v>0</v>
      </c>
      <c r="D7" s="133">
        <f>รายละเอียด2.1!D10</f>
        <v>0</v>
      </c>
    </row>
    <row r="8" spans="1:8" ht="19.5" x14ac:dyDescent="0.3">
      <c r="A8" s="5">
        <f>รายละเอียด2.1!A11</f>
        <v>4</v>
      </c>
      <c r="B8" s="5">
        <f>รายละเอียด2.1!B11</f>
        <v>0</v>
      </c>
      <c r="C8" s="127">
        <f>รายละเอียด2.1!C11</f>
        <v>0</v>
      </c>
      <c r="D8" s="133">
        <f>รายละเอียด2.1!D11</f>
        <v>0</v>
      </c>
    </row>
    <row r="9" spans="1:8" ht="19.5" x14ac:dyDescent="0.3">
      <c r="A9" s="5">
        <f>รายละเอียด2.1!A12</f>
        <v>5</v>
      </c>
      <c r="B9" s="5">
        <f>รายละเอียด2.1!B12</f>
        <v>0</v>
      </c>
      <c r="C9" s="127">
        <f>รายละเอียด2.1!C12</f>
        <v>0</v>
      </c>
      <c r="D9" s="133">
        <f>รายละเอียด2.1!D12</f>
        <v>0</v>
      </c>
    </row>
    <row r="10" spans="1:8" ht="19.5" x14ac:dyDescent="0.3">
      <c r="A10" s="5">
        <f>รายละเอียด2.1!A13</f>
        <v>6</v>
      </c>
      <c r="B10" s="5">
        <f>รายละเอียด2.1!B13</f>
        <v>0</v>
      </c>
      <c r="C10" s="127">
        <f>รายละเอียด2.1!C13</f>
        <v>0</v>
      </c>
      <c r="D10" s="133">
        <f>รายละเอียด2.1!D13</f>
        <v>0</v>
      </c>
    </row>
    <row r="11" spans="1:8" ht="19.5" x14ac:dyDescent="0.3">
      <c r="A11" s="5">
        <f>รายละเอียด2.1!A14</f>
        <v>7</v>
      </c>
      <c r="B11" s="5">
        <f>รายละเอียด2.1!B14</f>
        <v>0</v>
      </c>
      <c r="C11" s="127">
        <f>รายละเอียด2.1!C14</f>
        <v>0</v>
      </c>
      <c r="D11" s="133">
        <f>รายละเอียด2.1!D14</f>
        <v>0</v>
      </c>
    </row>
    <row r="12" spans="1:8" ht="19.5" x14ac:dyDescent="0.3">
      <c r="A12" s="5">
        <f>รายละเอียด2.1!A15</f>
        <v>8</v>
      </c>
      <c r="B12" s="5">
        <f>รายละเอียด2.1!B15</f>
        <v>0</v>
      </c>
      <c r="C12" s="127">
        <f>รายละเอียด2.1!C15</f>
        <v>0</v>
      </c>
      <c r="D12" s="133">
        <f>รายละเอียด2.1!D15</f>
        <v>0</v>
      </c>
    </row>
    <row r="13" spans="1:8" ht="19.5" x14ac:dyDescent="0.3">
      <c r="A13" s="5">
        <f>รายละเอียด2.1!A16</f>
        <v>9</v>
      </c>
      <c r="B13" s="5">
        <f>รายละเอียด2.1!B16</f>
        <v>0</v>
      </c>
      <c r="C13" s="127">
        <f>รายละเอียด2.1!C16</f>
        <v>0</v>
      </c>
      <c r="D13" s="133">
        <f>รายละเอียด2.1!D16</f>
        <v>0</v>
      </c>
    </row>
    <row r="14" spans="1:8" ht="19.5" x14ac:dyDescent="0.3">
      <c r="A14" s="5">
        <f>รายละเอียด2.1!A17</f>
        <v>10</v>
      </c>
      <c r="B14" s="5">
        <f>รายละเอียด2.1!B17</f>
        <v>0</v>
      </c>
      <c r="C14" s="127">
        <f>รายละเอียด2.1!C17</f>
        <v>0</v>
      </c>
      <c r="D14" s="133">
        <f>รายละเอียด2.1!D17</f>
        <v>0</v>
      </c>
    </row>
    <row r="15" spans="1:8" ht="19.5" x14ac:dyDescent="0.3">
      <c r="A15" s="5">
        <f>รายละเอียด2.1!A18</f>
        <v>11</v>
      </c>
      <c r="B15" s="5">
        <f>รายละเอียด2.1!B18</f>
        <v>0</v>
      </c>
      <c r="C15" s="127">
        <f>รายละเอียด2.1!C18</f>
        <v>0</v>
      </c>
      <c r="D15" s="133">
        <f>รายละเอียด2.1!D18</f>
        <v>0</v>
      </c>
    </row>
    <row r="16" spans="1:8" ht="19.5" x14ac:dyDescent="0.3">
      <c r="A16" s="5">
        <f>รายละเอียด2.1!A19</f>
        <v>12</v>
      </c>
      <c r="B16" s="5">
        <f>รายละเอียด2.1!B19</f>
        <v>0</v>
      </c>
      <c r="C16" s="127">
        <f>รายละเอียด2.1!C19</f>
        <v>0</v>
      </c>
      <c r="D16" s="133">
        <f>รายละเอียด2.1!D19</f>
        <v>0</v>
      </c>
    </row>
    <row r="17" spans="1:4" ht="19.5" x14ac:dyDescent="0.3">
      <c r="A17" s="5">
        <f>รายละเอียด2.1!A20</f>
        <v>13</v>
      </c>
      <c r="B17" s="5">
        <f>รายละเอียด2.1!B20</f>
        <v>0</v>
      </c>
      <c r="C17" s="127">
        <f>รายละเอียด2.1!C20</f>
        <v>0</v>
      </c>
      <c r="D17" s="133">
        <f>รายละเอียด2.1!D20</f>
        <v>0</v>
      </c>
    </row>
    <row r="18" spans="1:4" ht="19.5" x14ac:dyDescent="0.3">
      <c r="A18" s="5">
        <f>รายละเอียด2.1!A21</f>
        <v>14</v>
      </c>
      <c r="B18" s="5">
        <f>รายละเอียด2.1!B21</f>
        <v>0</v>
      </c>
      <c r="C18" s="127">
        <f>รายละเอียด2.1!C21</f>
        <v>0</v>
      </c>
      <c r="D18" s="133">
        <f>รายละเอียด2.1!D21</f>
        <v>0</v>
      </c>
    </row>
    <row r="19" spans="1:4" ht="19.5" x14ac:dyDescent="0.3">
      <c r="A19" s="5">
        <f>รายละเอียด2.1!A22</f>
        <v>15</v>
      </c>
      <c r="B19" s="5">
        <f>รายละเอียด2.1!B22</f>
        <v>0</v>
      </c>
      <c r="C19" s="127">
        <f>รายละเอียด2.1!C22</f>
        <v>0</v>
      </c>
      <c r="D19" s="133">
        <f>รายละเอียด2.1!D22</f>
        <v>0</v>
      </c>
    </row>
    <row r="20" spans="1:4" ht="19.5" x14ac:dyDescent="0.3">
      <c r="A20" s="5">
        <f>รายละเอียด2.1!A23</f>
        <v>16</v>
      </c>
      <c r="B20" s="5">
        <f>รายละเอียด2.1!B23</f>
        <v>0</v>
      </c>
      <c r="C20" s="127">
        <f>รายละเอียด2.1!C23</f>
        <v>0</v>
      </c>
      <c r="D20" s="133">
        <f>รายละเอียด2.1!D23</f>
        <v>0</v>
      </c>
    </row>
    <row r="21" spans="1:4" ht="19.5" x14ac:dyDescent="0.3">
      <c r="A21" s="5">
        <f>รายละเอียด2.1!A24</f>
        <v>17</v>
      </c>
      <c r="B21" s="5">
        <f>รายละเอียด2.1!B24</f>
        <v>0</v>
      </c>
      <c r="C21" s="127">
        <f>รายละเอียด2.1!C24</f>
        <v>0</v>
      </c>
      <c r="D21" s="133">
        <f>รายละเอียด2.1!D24</f>
        <v>0</v>
      </c>
    </row>
    <row r="22" spans="1:4" ht="19.5" x14ac:dyDescent="0.3">
      <c r="A22" s="5">
        <f>รายละเอียด2.1!A25</f>
        <v>18</v>
      </c>
      <c r="B22" s="5">
        <f>รายละเอียด2.1!B25</f>
        <v>0</v>
      </c>
      <c r="C22" s="127">
        <f>รายละเอียด2.1!C25</f>
        <v>0</v>
      </c>
      <c r="D22" s="133">
        <f>รายละเอียด2.1!D25</f>
        <v>0</v>
      </c>
    </row>
    <row r="23" spans="1:4" ht="19.5" x14ac:dyDescent="0.3">
      <c r="A23" s="5">
        <f>รายละเอียด2.1!A26</f>
        <v>19</v>
      </c>
      <c r="B23" s="5">
        <f>รายละเอียด2.1!B26</f>
        <v>0</v>
      </c>
      <c r="C23" s="127">
        <f>รายละเอียด2.1!C26</f>
        <v>0</v>
      </c>
      <c r="D23" s="133">
        <f>รายละเอียด2.1!D26</f>
        <v>0</v>
      </c>
    </row>
    <row r="24" spans="1:4" ht="19.5" x14ac:dyDescent="0.3">
      <c r="A24" s="5">
        <f>รายละเอียด2.1!A27</f>
        <v>20</v>
      </c>
      <c r="B24" s="5">
        <f>รายละเอียด2.1!B27</f>
        <v>0</v>
      </c>
      <c r="C24" s="127">
        <f>รายละเอียด2.1!C27</f>
        <v>0</v>
      </c>
      <c r="D24" s="133">
        <f>รายละเอียด2.1!D27</f>
        <v>0</v>
      </c>
    </row>
    <row r="25" spans="1:4" ht="19.5" x14ac:dyDescent="0.3">
      <c r="A25" s="5">
        <f>รายละเอียด2.1!A28</f>
        <v>21</v>
      </c>
      <c r="B25" s="5">
        <f>รายละเอียด2.1!B28</f>
        <v>0</v>
      </c>
      <c r="C25" s="127">
        <f>รายละเอียด2.1!C28</f>
        <v>0</v>
      </c>
      <c r="D25" s="133">
        <f>รายละเอียด2.1!D28</f>
        <v>0</v>
      </c>
    </row>
    <row r="26" spans="1:4" ht="19.5" x14ac:dyDescent="0.3">
      <c r="A26" s="5">
        <f>รายละเอียด2.1!A29</f>
        <v>22</v>
      </c>
      <c r="B26" s="5">
        <f>รายละเอียด2.1!B29</f>
        <v>0</v>
      </c>
      <c r="C26" s="127">
        <f>รายละเอียด2.1!C29</f>
        <v>0</v>
      </c>
      <c r="D26" s="133">
        <f>รายละเอียด2.1!D29</f>
        <v>0</v>
      </c>
    </row>
    <row r="27" spans="1:4" ht="19.5" x14ac:dyDescent="0.3">
      <c r="A27" s="5">
        <f>รายละเอียด2.1!A30</f>
        <v>23</v>
      </c>
      <c r="B27" s="5">
        <f>รายละเอียด2.1!B30</f>
        <v>0</v>
      </c>
      <c r="C27" s="127">
        <f>รายละเอียด2.1!C30</f>
        <v>0</v>
      </c>
      <c r="D27" s="133">
        <f>รายละเอียด2.1!D30</f>
        <v>0</v>
      </c>
    </row>
    <row r="29" spans="1:4" ht="19.5" x14ac:dyDescent="0.3">
      <c r="B29" s="49" t="s">
        <v>109</v>
      </c>
    </row>
    <row r="30" spans="1:4" ht="19.5" x14ac:dyDescent="0.3">
      <c r="B30" s="49" t="s">
        <v>110</v>
      </c>
    </row>
    <row r="31" spans="1:4" ht="19.5" x14ac:dyDescent="0.2">
      <c r="B31" s="78" t="s">
        <v>82</v>
      </c>
    </row>
  </sheetData>
  <mergeCells count="3">
    <mergeCell ref="A3:A4"/>
    <mergeCell ref="B3:B4"/>
    <mergeCell ref="C3:D4"/>
  </mergeCells>
  <pageMargins left="1.47" right="0.7" top="0.72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ขออนุมัติจัดซื้อ จัดจ้าง</vt:lpstr>
      <vt:lpstr>รายละเอียด2.1</vt:lpstr>
      <vt:lpstr>รายละเอียด 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2019-02-12T01:57:52Z</dcterms:modified>
</cp:coreProperties>
</file>